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
    </mc:Choice>
  </mc:AlternateContent>
  <bookViews>
    <workbookView xWindow="0" yWindow="0" windowWidth="22980" windowHeight="11148" activeTab="2"/>
  </bookViews>
  <sheets>
    <sheet name="10706建照" sheetId="1" r:id="rId1"/>
    <sheet name="10706室裝" sheetId="3" r:id="rId2"/>
    <sheet name="10706綠建築" sheetId="2" r:id="rId3"/>
  </sheets>
  <definedNames>
    <definedName name="_xlnm.Print_Area" localSheetId="1">'10706室裝'!$A$1:$L$13</definedName>
    <definedName name="_xlnm.Print_Area" localSheetId="0">'10706建照'!$A$1:$O$54</definedName>
    <definedName name="_xlnm.Print_Area" localSheetId="2">'10706綠建築'!$A$1:$P$16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3" l="1"/>
  <c r="K55" i="1"/>
  <c r="O17" i="2"/>
  <c r="L12" i="3" l="1"/>
  <c r="L8" i="3"/>
  <c r="L6" i="3"/>
  <c r="L4" i="3"/>
</calcChain>
</file>

<file path=xl/sharedStrings.xml><?xml version="1.0" encoding="utf-8"?>
<sst xmlns="http://schemas.openxmlformats.org/spreadsheetml/2006/main" count="823" uniqueCount="554">
  <si>
    <t>福建金門馬祖地區建築師公會</t>
    <phoneticPr fontId="3" type="noConversion"/>
  </si>
  <si>
    <t>福建金門馬祖地區建築師公會</t>
    <phoneticPr fontId="3" type="noConversion"/>
  </si>
  <si>
    <t>系統掛件    號碼</t>
    <phoneticPr fontId="3" type="noConversion"/>
  </si>
  <si>
    <t>收件號碼</t>
    <phoneticPr fontId="3" type="noConversion"/>
  </si>
  <si>
    <t>審查日期</t>
    <phoneticPr fontId="3" type="noConversion"/>
  </si>
  <si>
    <t>起造人</t>
    <phoneticPr fontId="3" type="noConversion"/>
  </si>
  <si>
    <t>設計      建築師</t>
    <phoneticPr fontId="3" type="noConversion"/>
  </si>
  <si>
    <t>建築物   類別</t>
    <phoneticPr fontId="3" type="noConversion"/>
  </si>
  <si>
    <t>結果</t>
    <phoneticPr fontId="3" type="noConversion"/>
  </si>
  <si>
    <t>審查更正項目</t>
    <phoneticPr fontId="3" type="noConversion"/>
  </si>
  <si>
    <t>審查情形</t>
    <phoneticPr fontId="3" type="noConversion"/>
  </si>
  <si>
    <t>備註</t>
    <phoneticPr fontId="3" type="noConversion"/>
  </si>
  <si>
    <t>收件日期</t>
    <phoneticPr fontId="3" type="noConversion"/>
  </si>
  <si>
    <t>申請地號</t>
    <phoneticPr fontId="3" type="noConversion"/>
  </si>
  <si>
    <t>檢視      建築師</t>
    <phoneticPr fontId="3" type="noConversion"/>
  </si>
  <si>
    <t>審查情形</t>
    <phoneticPr fontId="3" type="noConversion"/>
  </si>
  <si>
    <t>060101</t>
    <phoneticPr fontId="3" type="noConversion"/>
  </si>
  <si>
    <t>107.6.5</t>
    <phoneticPr fontId="3" type="noConversion"/>
  </si>
  <si>
    <t>金湖鎮 士校段403-11 地號</t>
    <phoneticPr fontId="3" type="noConversion"/>
  </si>
  <si>
    <t>王瑞民沈建宏</t>
    <phoneticPr fontId="3" type="noConversion"/>
  </si>
  <si>
    <r>
      <t>1.缺審核表、檢附資料表、套繪、書圖上傳</t>
    </r>
    <r>
      <rPr>
        <sz val="12"/>
        <rFont val="新細明體"/>
        <family val="1"/>
        <charset val="136"/>
      </rPr>
      <t>、</t>
    </r>
    <r>
      <rPr>
        <sz val="12"/>
        <rFont val="標楷體"/>
        <family val="4"/>
        <charset val="136"/>
      </rPr>
      <t>自然村審議許可及書圖</t>
    </r>
    <r>
      <rPr>
        <sz val="12"/>
        <rFont val="新細明體"/>
        <family val="1"/>
        <charset val="136"/>
      </rPr>
      <t>、</t>
    </r>
    <r>
      <rPr>
        <sz val="12"/>
        <rFont val="標楷體"/>
        <family val="4"/>
        <charset val="136"/>
      </rPr>
      <t>書類不全無法審查。</t>
    </r>
    <phoneticPr fontId="3" type="noConversion"/>
  </si>
  <si>
    <t>060102</t>
  </si>
  <si>
    <t>集合住宅地上5層地上1層1棟10戶   (新建)</t>
    <phoneticPr fontId="3" type="noConversion"/>
  </si>
  <si>
    <t>尚符合  規定      (已核對 副本OK)</t>
    <phoneticPr fontId="3" type="noConversion"/>
  </si>
  <si>
    <t>不符規定之項目已修正，現已尚符規定。</t>
    <phoneticPr fontId="3" type="noConversion"/>
  </si>
  <si>
    <t>060103</t>
  </si>
  <si>
    <t>107.5.29</t>
    <phoneticPr fontId="3" type="noConversion"/>
  </si>
  <si>
    <t>后沙許氏建設股份有限公司負責人:許清時等20筆</t>
    <phoneticPr fontId="3" type="noConversion"/>
  </si>
  <si>
    <t>集合住宅地上5層地上1層1棟20戶   (新建)</t>
    <phoneticPr fontId="3" type="noConversion"/>
  </si>
  <si>
    <t>王瑞民沈建宏</t>
    <phoneticPr fontId="3" type="noConversion"/>
  </si>
  <si>
    <t>060104</t>
  </si>
  <si>
    <t>社區活動中心地上2層1棟1戶(新建)</t>
    <phoneticPr fontId="3" type="noConversion"/>
  </si>
  <si>
    <t>金湖鎮 南雄段753-1  地號</t>
    <phoneticPr fontId="3" type="noConversion"/>
  </si>
  <si>
    <t>060105</t>
  </si>
  <si>
    <t>107.6.5</t>
    <phoneticPr fontId="3" type="noConversion"/>
  </si>
  <si>
    <t>方睿楠等8筆</t>
    <phoneticPr fontId="3" type="noConversion"/>
  </si>
  <si>
    <t>1.高程變更是否需重送自然村審議請釐清。2.建築樓地板面積計算式有誤。3.D3應為防火門。4.節能報告書未檢附。5.一同樓層兩戶間開口防火間格標註。</t>
    <phoneticPr fontId="3" type="noConversion"/>
  </si>
  <si>
    <t>060106</t>
  </si>
  <si>
    <t>張文懋</t>
    <phoneticPr fontId="3" type="noConversion"/>
  </si>
  <si>
    <t>金寧鄉大橋湖峰段13地號</t>
    <phoneticPr fontId="3" type="noConversion"/>
  </si>
  <si>
    <t>起造人自行退回</t>
    <phoneticPr fontId="3" type="noConversion"/>
  </si>
  <si>
    <t>1.檢附資料表、審核表、紀錄表請更新。2.缺相關上傳證明。3.適用法令概要請用最新版本。4.概要表突出物樓層請釐清。5.缺相片及拍攝方向示意圖。6.缺都計圖分區証明、計畫道路樁位圖。7.缺污水處理設施認可文件。8.施工說明書未簽名。9.缺都市設計審議許可函及書圖。10.夾層面積超過3/1且不得有陽台。</t>
    <phoneticPr fontId="3" type="noConversion"/>
  </si>
  <si>
    <t>060107</t>
  </si>
  <si>
    <t>黃偉倫</t>
    <phoneticPr fontId="3" type="noConversion"/>
  </si>
  <si>
    <t>起造人自行退回</t>
    <phoneticPr fontId="3" type="noConversion"/>
  </si>
  <si>
    <t>1.缺套繪、書圖圖檔清冊之上船證明。2.本案應為供公眾使用。3.缺委託書、無障礙勘驗培訓証書影本。4.部份建築師簽名不符且未蓋章。5.地質鑽探報告技師未簽章。6.缺相片且未簽章、缺地籍圖及登記簿謄本。7.缺都計圖、套繪圖、土地使用分區證明、現有巷道證明、計畫道路樁位圖。8.缺污水處理設施認可文件。9.施工說明書未簽章。</t>
    <phoneticPr fontId="3" type="noConversion"/>
  </si>
  <si>
    <t>107-0041441-00</t>
    <phoneticPr fontId="3" type="noConversion"/>
  </si>
  <si>
    <t>060108</t>
  </si>
  <si>
    <t>107.5.25</t>
    <phoneticPr fontId="3" type="noConversion"/>
  </si>
  <si>
    <t>遮雨棚地上5層地下1層1棟1戶(增建)</t>
    <phoneticPr fontId="3" type="noConversion"/>
  </si>
  <si>
    <t>尚符合  規定      (已核對 副本OK)</t>
    <phoneticPr fontId="3" type="noConversion"/>
  </si>
  <si>
    <t>1.未先行  動工。2.本週(107年6月12-13日)已核對副本。</t>
    <phoneticPr fontId="3" type="noConversion"/>
  </si>
  <si>
    <t>060109</t>
    <phoneticPr fontId="3" type="noConversion"/>
  </si>
  <si>
    <r>
      <t>學校 (游泳池)地上1層1棟1戶(增建</t>
    </r>
    <r>
      <rPr>
        <sz val="12"/>
        <rFont val="新細明體"/>
        <family val="1"/>
        <charset val="136"/>
      </rPr>
      <t>、</t>
    </r>
    <r>
      <rPr>
        <sz val="12"/>
        <rFont val="標楷體"/>
        <family val="4"/>
        <charset val="136"/>
      </rPr>
      <t>退回修正)</t>
    </r>
    <phoneticPr fontId="3" type="noConversion"/>
  </si>
  <si>
    <t>107-0041438-00</t>
    <phoneticPr fontId="3" type="noConversion"/>
  </si>
  <si>
    <t>基鐸  建設有限公司  等17筆</t>
    <phoneticPr fontId="3" type="noConversion"/>
  </si>
  <si>
    <t>康永忠</t>
    <phoneticPr fontId="3" type="noConversion"/>
  </si>
  <si>
    <t>住宅  地上4層2棟17戶(新建)</t>
    <phoneticPr fontId="3" type="noConversion"/>
  </si>
  <si>
    <t>不符合規定，退回修正</t>
    <phoneticPr fontId="3" type="noConversion"/>
  </si>
  <si>
    <t>107-0041443-00</t>
    <phoneticPr fontId="3" type="noConversion"/>
  </si>
  <si>
    <t>后沙許氏建設股份有限公司負責人:許清時等10筆</t>
    <phoneticPr fontId="3" type="noConversion"/>
  </si>
  <si>
    <t>李凱傑</t>
    <phoneticPr fontId="3" type="noConversion"/>
  </si>
  <si>
    <t>金寧鄉 后沙劃測段549-12地號</t>
    <phoneticPr fontId="3" type="noConversion"/>
  </si>
  <si>
    <t>尚符合  規定      (已核對 副本OK)</t>
    <phoneticPr fontId="3" type="noConversion"/>
  </si>
  <si>
    <t>1.缺光碟片。2.本案是否為供公眾使用請釐清。3.申請書概要表序號請與上傳書表一致。4.申請書建築概要填寫不全。5.起造人名冊幢棟層戶請依規定填寫。6.缺事業技師簽証報告書。7.現有巷道檢附不全。8.缺自然村許可函書圖、地質鑽探報告。9.B1車位，法定車位(1)、(4)之倒車空間檢討。10.門窗圖(W9)尺寸錯誤。11.1F無障礙通路標示。12.樓梯剖面淨高標示。</t>
    <phoneticPr fontId="3" type="noConversion"/>
  </si>
  <si>
    <t>不符規定之項目已修正，現已尚符規定。</t>
    <phoneticPr fontId="3" type="noConversion"/>
  </si>
  <si>
    <r>
      <t>1.未先行  動工。2.本週</t>
    </r>
    <r>
      <rPr>
        <sz val="12"/>
        <color indexed="12"/>
        <rFont val="標楷體"/>
        <family val="4"/>
        <charset val="136"/>
      </rPr>
      <t>(107年6月12-13日)已核對副本。</t>
    </r>
    <phoneticPr fontId="3" type="noConversion"/>
  </si>
  <si>
    <t>107-0041442-00</t>
    <phoneticPr fontId="3" type="noConversion"/>
  </si>
  <si>
    <t>李凱傑</t>
    <phoneticPr fontId="3" type="noConversion"/>
  </si>
  <si>
    <t>金寧鄉 后沙劃測段549-8 地號</t>
    <phoneticPr fontId="3" type="noConversion"/>
  </si>
  <si>
    <t>1.缺光碟片。2.本案是否為供公眾使用請釐清。3.申請書建築概要填寫不全。4.起造人名冊幢棟層戶請依規定填寫。5.缺簽証表及技師簽証、相片。6.現有巷道証明檢附不全。7.缺自然村許可函及書圖。8.缺地質鑽探報告書。9.A2-5機電及安全梯空間15%檢討錯誤。10.A5-1樓梯淨高標示。11.A6-1門窗圖(DS2)、(DS6)尺寸錯誤(W12b)。</t>
    <phoneticPr fontId="3" type="noConversion"/>
  </si>
  <si>
    <t>107-0041439-00</t>
    <phoneticPr fontId="3" type="noConversion"/>
  </si>
  <si>
    <t>107.6.1</t>
    <phoneticPr fontId="3" type="noConversion"/>
  </si>
  <si>
    <t>金門縣金湖鎮公所</t>
    <phoneticPr fontId="3" type="noConversion"/>
  </si>
  <si>
    <t>尤噠唯</t>
    <phoneticPr fontId="3" type="noConversion"/>
  </si>
  <si>
    <t>社區活動中心地上2層1棟1戶(新建)</t>
    <phoneticPr fontId="3" type="noConversion"/>
  </si>
  <si>
    <t>金湖鎮 南雄段753-1  地號</t>
    <phoneticPr fontId="3" type="noConversion"/>
  </si>
  <si>
    <t>王瑞民沈建宏</t>
    <phoneticPr fontId="3" type="noConversion"/>
  </si>
  <si>
    <t>1.突出物1層用途及面積請釐清(&gt;8/1)。2.缺鑽探技師簽証，相片。3.申請書備註都計圖樁位圖列印日期。4.缺農業區土地使用許可函。</t>
    <phoneticPr fontId="3" type="noConversion"/>
  </si>
  <si>
    <t>107-0041440-00</t>
    <phoneticPr fontId="3" type="noConversion"/>
  </si>
  <si>
    <t>林君志</t>
    <phoneticPr fontId="3" type="noConversion"/>
  </si>
  <si>
    <t>集合住宅地上4層2棟8戶   (第一次變更)</t>
    <phoneticPr fontId="3" type="noConversion"/>
  </si>
  <si>
    <t>金寧鄉 榜林村段113 地號</t>
    <phoneticPr fontId="3" type="noConversion"/>
  </si>
  <si>
    <t>107-0041437-00</t>
    <phoneticPr fontId="3" type="noConversion"/>
  </si>
  <si>
    <t>崑庭建設股份有限公司    負責人:陳天保等76筆</t>
    <phoneticPr fontId="3" type="noConversion"/>
  </si>
  <si>
    <t>張文懋</t>
    <phoneticPr fontId="3" type="noConversion"/>
  </si>
  <si>
    <r>
      <t>集合住宅</t>
    </r>
    <r>
      <rPr>
        <sz val="12"/>
        <rFont val="新細明體"/>
        <family val="1"/>
        <charset val="136"/>
      </rPr>
      <t>、</t>
    </r>
    <r>
      <rPr>
        <sz val="12"/>
        <rFont val="標楷體"/>
        <family val="4"/>
        <charset val="136"/>
      </rPr>
      <t>店舖地上15層地下2層1棟76戶(新建)</t>
    </r>
    <phoneticPr fontId="3" type="noConversion"/>
  </si>
  <si>
    <t>107-0041436-00</t>
    <phoneticPr fontId="3" type="noConversion"/>
  </si>
  <si>
    <t>107.6.5</t>
    <phoneticPr fontId="3" type="noConversion"/>
  </si>
  <si>
    <t>金門縣金沙鎮公所</t>
    <phoneticPr fontId="3" type="noConversion"/>
  </si>
  <si>
    <t>黃偉倫</t>
    <phoneticPr fontId="3" type="noConversion"/>
  </si>
  <si>
    <t>社區活動中心地上3層1棟1戶(新建)</t>
    <phoneticPr fontId="3" type="noConversion"/>
  </si>
  <si>
    <t>金沙鎮 榮湖段937地號</t>
    <phoneticPr fontId="3" type="noConversion"/>
  </si>
  <si>
    <t>金門縣文化局</t>
    <phoneticPr fontId="3" type="noConversion"/>
  </si>
  <si>
    <t>陳木壽</t>
    <phoneticPr fontId="3" type="noConversion"/>
  </si>
  <si>
    <t>金城鎮北一段310地號</t>
    <phoneticPr fontId="3" type="noConversion"/>
  </si>
  <si>
    <t>1.套繪缺透明紙。2.圖說缺剖面圖、結構平面圖→圖審時確認。3.本案應為供公眾使用。4.增建概要表不全。5.起造人缺關防章。6.相片不完整、結構計算書缺簽章。7.缺節能檢討。8.立面圖增建範圍標示不清。9.剖面圖增建範圍標示不清。10.缺增建部份屋頂平面圖。11.未標示增建部份高程。12.增建部份應為防火構造。13.缺綠建材報告書。</t>
    <phoneticPr fontId="3" type="noConversion"/>
  </si>
  <si>
    <t>107-0041435-00</t>
    <phoneticPr fontId="3" type="noConversion"/>
  </si>
  <si>
    <t>金門高級中學</t>
    <phoneticPr fontId="3" type="noConversion"/>
  </si>
  <si>
    <t>高國碩</t>
    <phoneticPr fontId="3" type="noConversion"/>
  </si>
  <si>
    <t>金城鎮 祥瑞段999地號</t>
    <phoneticPr fontId="3" type="noConversion"/>
  </si>
  <si>
    <t>1.缺地質鑽探技師簽章及報告書。2.缺土石方檢討、污水處理設施認可文件。3.無障礙設施請先送縣府無障礙諮詢委員會核可或符合現行規範之設施設備。4.申請範圍請釐清游泳池前後及左下方未檢附合法房屋證明是否納入申請。</t>
    <phoneticPr fontId="3" type="noConversion"/>
  </si>
  <si>
    <t>107-0041449-00</t>
    <phoneticPr fontId="3" type="noConversion"/>
  </si>
  <si>
    <t>060201</t>
    <phoneticPr fontId="3" type="noConversion"/>
  </si>
  <si>
    <t>107.6.12</t>
    <phoneticPr fontId="3" type="noConversion"/>
  </si>
  <si>
    <t>葉巧梨</t>
    <phoneticPr fontId="3" type="noConversion"/>
  </si>
  <si>
    <t>陳建達</t>
    <phoneticPr fontId="3" type="noConversion"/>
  </si>
  <si>
    <t>農舍  地上3層1棟1戶(新建)</t>
    <phoneticPr fontId="3" type="noConversion"/>
  </si>
  <si>
    <t>金寧鄉 寧湖一劃段554  地號</t>
    <phoneticPr fontId="3" type="noConversion"/>
  </si>
  <si>
    <t>周寿海陳兆璋</t>
    <phoneticPr fontId="3" type="noConversion"/>
  </si>
  <si>
    <t>未先行  動工</t>
    <phoneticPr fontId="3" type="noConversion"/>
  </si>
  <si>
    <t>107-0041453-00</t>
    <phoneticPr fontId="3" type="noConversion"/>
  </si>
  <si>
    <t>060202</t>
  </si>
  <si>
    <t>107.6.5</t>
    <phoneticPr fontId="3" type="noConversion"/>
  </si>
  <si>
    <t>107.6.12</t>
    <phoneticPr fontId="3" type="noConversion"/>
  </si>
  <si>
    <t>社團法人金門縣金湖鎮林兜呂氏宗親會</t>
    <phoneticPr fontId="3" type="noConversion"/>
  </si>
  <si>
    <t>陳勝川</t>
    <phoneticPr fontId="3" type="noConversion"/>
  </si>
  <si>
    <t>住宅  地上1層1棟1戶(新建)</t>
    <phoneticPr fontId="3" type="noConversion"/>
  </si>
  <si>
    <t>金湖鎮 新頭段773地號</t>
    <phoneticPr fontId="3" type="noConversion"/>
  </si>
  <si>
    <t>尚符合  規定      (已核對 副本OK)</t>
    <phoneticPr fontId="3" type="noConversion"/>
  </si>
  <si>
    <t>1.釐清結構安全證明書內容?2.A11-1建築概要有誤?3.申請書樓高誤繕。</t>
    <phoneticPr fontId="3" type="noConversion"/>
  </si>
  <si>
    <t>不符規定之項目已修正，現已尚符規定。</t>
    <phoneticPr fontId="3" type="noConversion"/>
  </si>
  <si>
    <t>107-0041448-00</t>
    <phoneticPr fontId="3" type="noConversion"/>
  </si>
  <si>
    <t>060203</t>
  </si>
  <si>
    <t>107.6.6</t>
    <phoneticPr fontId="3" type="noConversion"/>
  </si>
  <si>
    <t>呂水訓</t>
    <phoneticPr fontId="3" type="noConversion"/>
  </si>
  <si>
    <t>陳建達</t>
    <phoneticPr fontId="3" type="noConversion"/>
  </si>
  <si>
    <t>農舍  地上3層1棟1戶(新建)</t>
    <phoneticPr fontId="3" type="noConversion"/>
  </si>
  <si>
    <t>金湖鎮 太湖劃測段1242地號</t>
    <phoneticPr fontId="3" type="noConversion"/>
  </si>
  <si>
    <t>周寿海陳兆璋</t>
    <phoneticPr fontId="3" type="noConversion"/>
  </si>
  <si>
    <r>
      <t>1.現況照片與基地現有道路高程?未臨接</t>
    </r>
    <r>
      <rPr>
        <sz val="12"/>
        <rFont val="新細明體"/>
        <family val="1"/>
        <charset val="136"/>
      </rPr>
      <t>。</t>
    </r>
    <r>
      <rPr>
        <sz val="12"/>
        <rFont val="標楷體"/>
        <family val="4"/>
        <charset val="136"/>
      </rPr>
      <t>釐清水溝?不符?2.屋頂平面泛水標示高度?尺寸?</t>
    </r>
    <phoneticPr fontId="3" type="noConversion"/>
  </si>
  <si>
    <t>不符規定之項目已修正，現已尚符規定。</t>
    <phoneticPr fontId="3" type="noConversion"/>
  </si>
  <si>
    <t>未先行  動工</t>
    <phoneticPr fontId="3" type="noConversion"/>
  </si>
  <si>
    <t>107-0041446-00</t>
    <phoneticPr fontId="3" type="noConversion"/>
  </si>
  <si>
    <t>060204</t>
  </si>
  <si>
    <t>107.6.12</t>
    <phoneticPr fontId="3" type="noConversion"/>
  </si>
  <si>
    <t>溫麗絲等8筆</t>
    <phoneticPr fontId="3" type="noConversion"/>
  </si>
  <si>
    <t>沈建宏</t>
    <phoneticPr fontId="3" type="noConversion"/>
  </si>
  <si>
    <r>
      <t>自然村專用區地上3層8棟8戶(變更使用</t>
    </r>
    <r>
      <rPr>
        <sz val="12"/>
        <rFont val="新細明體"/>
        <family val="1"/>
        <charset val="136"/>
      </rPr>
      <t>、</t>
    </r>
    <r>
      <rPr>
        <sz val="12"/>
        <rFont val="標楷體"/>
        <family val="4"/>
        <charset val="136"/>
      </rPr>
      <t>第一次變更)</t>
    </r>
    <phoneticPr fontId="3" type="noConversion"/>
  </si>
  <si>
    <t>金沙鎮 陽宅段1061地號等9筆</t>
    <phoneticPr fontId="3" type="noConversion"/>
  </si>
  <si>
    <t>周寿海陳兆璋</t>
    <phoneticPr fontId="3" type="noConversion"/>
  </si>
  <si>
    <t>符合規定。</t>
    <phoneticPr fontId="3" type="noConversion"/>
  </si>
  <si>
    <t>本案申請重新合併後，擬分割調整</t>
    <phoneticPr fontId="3" type="noConversion"/>
  </si>
  <si>
    <t>107-0041444-00</t>
    <phoneticPr fontId="3" type="noConversion"/>
  </si>
  <si>
    <t>060205</t>
  </si>
  <si>
    <t>107.6.7</t>
    <phoneticPr fontId="3" type="noConversion"/>
  </si>
  <si>
    <t>107.6.12</t>
    <phoneticPr fontId="3" type="noConversion"/>
  </si>
  <si>
    <t>許績成</t>
    <phoneticPr fontId="3" type="noConversion"/>
  </si>
  <si>
    <t>方光群</t>
    <phoneticPr fontId="3" type="noConversion"/>
  </si>
  <si>
    <t>金寧鄉 寧山段888地號</t>
    <phoneticPr fontId="3" type="noConversion"/>
  </si>
  <si>
    <t>1.地籍圖及地籍謄本應為第一類且為正本。2.都市計畫未簽章。3.農舍容積率?4.污水接管套圖位置不符?</t>
    <phoneticPr fontId="3" type="noConversion"/>
  </si>
  <si>
    <t>107-0041447-00</t>
    <phoneticPr fontId="3" type="noConversion"/>
  </si>
  <si>
    <t>060206</t>
  </si>
  <si>
    <t>辛炳木</t>
    <phoneticPr fontId="3" type="noConversion"/>
  </si>
  <si>
    <t>陳炳宏</t>
    <phoneticPr fontId="3" type="noConversion"/>
  </si>
  <si>
    <t>住宅  地上2層1棟1戶(第一次變更)</t>
    <phoneticPr fontId="3" type="noConversion"/>
  </si>
  <si>
    <t>金寧鄉 下后垵段13地號</t>
    <phoneticPr fontId="3" type="noConversion"/>
  </si>
  <si>
    <t>107-0041445-00</t>
    <phoneticPr fontId="3" type="noConversion"/>
  </si>
  <si>
    <t>060207</t>
  </si>
  <si>
    <t>107.6.8</t>
    <phoneticPr fontId="3" type="noConversion"/>
  </si>
  <si>
    <t>翁坤芳</t>
    <phoneticPr fontId="3" type="noConversion"/>
  </si>
  <si>
    <t>林志鴻</t>
    <phoneticPr fontId="3" type="noConversion"/>
  </si>
  <si>
    <t>農舍  地上2層地下1層1棟1戶(新建)</t>
    <phoneticPr fontId="3" type="noConversion"/>
  </si>
  <si>
    <t>金寧鄉 北二三劃測段566地號</t>
    <phoneticPr fontId="3" type="noConversion"/>
  </si>
  <si>
    <t>未先行  動工</t>
  </si>
  <si>
    <t>107-0041454-00</t>
    <phoneticPr fontId="3" type="noConversion"/>
  </si>
  <si>
    <t>060208</t>
  </si>
  <si>
    <t>107.6.8</t>
    <phoneticPr fontId="3" type="noConversion"/>
  </si>
  <si>
    <t>陳福星等4筆</t>
    <phoneticPr fontId="3" type="noConversion"/>
  </si>
  <si>
    <t>楊水池</t>
    <phoneticPr fontId="3" type="noConversion"/>
  </si>
  <si>
    <r>
      <t>旅館</t>
    </r>
    <r>
      <rPr>
        <sz val="12"/>
        <rFont val="新細明體"/>
        <family val="1"/>
        <charset val="136"/>
      </rPr>
      <t>、</t>
    </r>
    <r>
      <rPr>
        <sz val="12"/>
        <rFont val="標楷體"/>
        <family val="4"/>
        <charset val="136"/>
      </rPr>
      <t>店舖地上4層1棟4戶(第一次變更)</t>
    </r>
    <phoneticPr fontId="3" type="noConversion"/>
  </si>
  <si>
    <t>金湖鎮 市港段87地號</t>
    <phoneticPr fontId="3" type="noConversion"/>
  </si>
  <si>
    <t>不符合規定，退回修正</t>
    <phoneticPr fontId="3" type="noConversion"/>
  </si>
  <si>
    <t>1.缺都計圖計畫書及樁位圖。2.停車空間繳納代金計算未檢附。3.缺結構計畫書及綠建築檢討。</t>
    <phoneticPr fontId="3" type="noConversion"/>
  </si>
  <si>
    <t>107-0041456-00</t>
    <phoneticPr fontId="3" type="noConversion"/>
  </si>
  <si>
    <t>060209</t>
  </si>
  <si>
    <t>金門縣金沙鎮公所</t>
    <phoneticPr fontId="3" type="noConversion"/>
  </si>
  <si>
    <r>
      <t>社區活動中心地上3層1棟1戶(新建</t>
    </r>
    <r>
      <rPr>
        <sz val="12"/>
        <rFont val="新細明體"/>
        <family val="1"/>
        <charset val="136"/>
      </rPr>
      <t>、</t>
    </r>
    <r>
      <rPr>
        <sz val="12"/>
        <rFont val="標楷體"/>
        <family val="4"/>
        <charset val="136"/>
      </rPr>
      <t>退回修正)</t>
    </r>
    <phoneticPr fontId="3" type="noConversion"/>
  </si>
  <si>
    <t>金沙鎮 榮湖段937地號</t>
    <phoneticPr fontId="3" type="noConversion"/>
  </si>
  <si>
    <t>起造人自行退回</t>
    <phoneticPr fontId="3" type="noConversion"/>
  </si>
  <si>
    <t>1.證明文件缺"影本與正本相符"簽章?照片缺騎縫?2.A11-4概要表釐清內容是否誤繕?3.缺技師證明文件、相關資料釐清?4.圖面:(1)套繪著色有誤。(2)現有排水設施釐清。(3)陽台欄杆高度標尺寸。5.高程、GL±0檢討標示。</t>
    <phoneticPr fontId="3" type="noConversion"/>
  </si>
  <si>
    <t>退一次</t>
    <phoneticPr fontId="3" type="noConversion"/>
  </si>
  <si>
    <t>107-0041457-00</t>
    <phoneticPr fontId="3" type="noConversion"/>
  </si>
  <si>
    <t>060210</t>
  </si>
  <si>
    <t>107.6.8</t>
    <phoneticPr fontId="3" type="noConversion"/>
  </si>
  <si>
    <t>崑庭建設股份有限公司    等76筆</t>
    <phoneticPr fontId="3" type="noConversion"/>
  </si>
  <si>
    <r>
      <t>集合住宅</t>
    </r>
    <r>
      <rPr>
        <sz val="12"/>
        <rFont val="新細明體"/>
        <family val="1"/>
        <charset val="136"/>
      </rPr>
      <t>、</t>
    </r>
    <r>
      <rPr>
        <sz val="12"/>
        <rFont val="標楷體"/>
        <family val="4"/>
        <charset val="136"/>
      </rPr>
      <t>店舖地上15層地下2層1棟76戶(新建</t>
    </r>
    <r>
      <rPr>
        <sz val="12"/>
        <rFont val="新細明體"/>
        <family val="1"/>
        <charset val="136"/>
      </rPr>
      <t>、</t>
    </r>
    <r>
      <rPr>
        <sz val="12"/>
        <rFont val="標楷體"/>
        <family val="4"/>
        <charset val="136"/>
      </rPr>
      <t>退回修正)</t>
    </r>
    <phoneticPr fontId="3" type="noConversion"/>
  </si>
  <si>
    <t>金寧鄉 大橋湖峰段13地號</t>
    <phoneticPr fontId="3" type="noConversion"/>
  </si>
  <si>
    <r>
      <t>1.證明文件、缺影本與正本相符及簽章(都計圖、樁位)。2.A11-1適用法令版本?3.A11-4概要表、圖說不符(面積、層別、樓層高度...)4.昇降設備詳圖樓層高度與立面圖不符。5.釐清夾層陽台面積檢討。6.壹層建築面積MAX、著色釐清?7.缺配置圖</t>
    </r>
    <r>
      <rPr>
        <sz val="12"/>
        <rFont val="新細明體"/>
        <family val="1"/>
        <charset val="136"/>
      </rPr>
      <t>、</t>
    </r>
    <r>
      <rPr>
        <sz val="12"/>
        <rFont val="標楷體"/>
        <family val="4"/>
        <charset val="136"/>
      </rPr>
      <t>放樣基準點。8.A2-1</t>
    </r>
    <r>
      <rPr>
        <sz val="12"/>
        <rFont val="新細明體"/>
        <family val="1"/>
        <charset val="136"/>
      </rPr>
      <t>、</t>
    </r>
    <r>
      <rPr>
        <sz val="12"/>
        <rFont val="標楷體"/>
        <family val="4"/>
        <charset val="136"/>
      </rPr>
      <t>A2-2尺寸標示不全地下室面積</t>
    </r>
    <r>
      <rPr>
        <sz val="12"/>
        <rFont val="新細明體"/>
        <family val="1"/>
        <charset val="136"/>
      </rPr>
      <t>。</t>
    </r>
    <r>
      <rPr>
        <sz val="12"/>
        <rFont val="標楷體"/>
        <family val="4"/>
        <charset val="136"/>
      </rPr>
      <t>9.A2-5 C3戶釐清圖面?空間名稱</t>
    </r>
    <r>
      <rPr>
        <sz val="12"/>
        <rFont val="新細明體"/>
        <family val="1"/>
        <charset val="136"/>
      </rPr>
      <t>。</t>
    </r>
    <r>
      <rPr>
        <sz val="12"/>
        <rFont val="標楷體"/>
        <family val="4"/>
        <charset val="136"/>
      </rPr>
      <t>10.拾伍層雨遮釐清</t>
    </r>
    <r>
      <rPr>
        <sz val="12"/>
        <rFont val="新細明體"/>
        <family val="1"/>
        <charset val="136"/>
      </rPr>
      <t>、</t>
    </r>
    <r>
      <rPr>
        <sz val="12"/>
        <rFont val="標楷體"/>
        <family val="4"/>
        <charset val="136"/>
      </rPr>
      <t>尺寸標示</t>
    </r>
    <r>
      <rPr>
        <sz val="12"/>
        <rFont val="新細明體"/>
        <family val="1"/>
        <charset val="136"/>
      </rPr>
      <t>。</t>
    </r>
    <r>
      <rPr>
        <sz val="12"/>
        <rFont val="標楷體"/>
        <family val="4"/>
        <charset val="136"/>
      </rPr>
      <t>11.屋突高程標示?面積檢討1/8女兒牆高度?12.各層(陸~拾)(拾壹~拾肆)(貳)層尺寸標示不全?釐清?標示總尺寸?</t>
    </r>
    <phoneticPr fontId="3" type="noConversion"/>
  </si>
  <si>
    <t>107-0041451-00</t>
    <phoneticPr fontId="3" type="noConversion"/>
  </si>
  <si>
    <t>060211</t>
  </si>
  <si>
    <t>李綉華</t>
    <phoneticPr fontId="3" type="noConversion"/>
  </si>
  <si>
    <t>張元駿</t>
    <phoneticPr fontId="3" type="noConversion"/>
  </si>
  <si>
    <t>農舍  地上3層1棟1戶(第一次變更)</t>
    <phoneticPr fontId="3" type="noConversion"/>
  </si>
  <si>
    <t>金城鎮 北一段0502-0000地號</t>
    <phoneticPr fontId="3" type="noConversion"/>
  </si>
  <si>
    <r>
      <t>1.A31-4概要表</t>
    </r>
    <r>
      <rPr>
        <sz val="12"/>
        <rFont val="新細明體"/>
        <family val="1"/>
        <charset val="136"/>
      </rPr>
      <t>、</t>
    </r>
    <r>
      <rPr>
        <sz val="12"/>
        <rFont val="標楷體"/>
        <family val="4"/>
        <charset val="136"/>
      </rPr>
      <t>3層面積有誤?</t>
    </r>
    <phoneticPr fontId="3" type="noConversion"/>
  </si>
  <si>
    <t>107-0041450-00</t>
    <phoneticPr fontId="3" type="noConversion"/>
  </si>
  <si>
    <t>060212</t>
  </si>
  <si>
    <t>呂秀娟</t>
    <phoneticPr fontId="3" type="noConversion"/>
  </si>
  <si>
    <t>農舍  地上3層1棟1戶(新建)</t>
    <phoneticPr fontId="3" type="noConversion"/>
  </si>
  <si>
    <t>金湖鎮 太湖劃測段1148-1地號</t>
    <phoneticPr fontId="3" type="noConversion"/>
  </si>
  <si>
    <t>周寿海陳兆璋</t>
    <phoneticPr fontId="3" type="noConversion"/>
  </si>
  <si>
    <t>107-0041452-00</t>
    <phoneticPr fontId="3" type="noConversion"/>
  </si>
  <si>
    <t>060213</t>
  </si>
  <si>
    <t>107.6.8</t>
    <phoneticPr fontId="3" type="noConversion"/>
  </si>
  <si>
    <t>107.6.12</t>
    <phoneticPr fontId="3" type="noConversion"/>
  </si>
  <si>
    <t>張煥忠</t>
    <phoneticPr fontId="3" type="noConversion"/>
  </si>
  <si>
    <t>住宅  地上3層1棟1戶(第一次變更)</t>
    <phoneticPr fontId="3" type="noConversion"/>
  </si>
  <si>
    <t>烈嶼鄉 青岐段0317-0001地號</t>
    <phoneticPr fontId="3" type="noConversion"/>
  </si>
  <si>
    <t>107-0041455-00</t>
    <phoneticPr fontId="3" type="noConversion"/>
  </si>
  <si>
    <t>060214</t>
    <phoneticPr fontId="3" type="noConversion"/>
  </si>
  <si>
    <t>陳芳祺</t>
    <phoneticPr fontId="3" type="noConversion"/>
  </si>
  <si>
    <t>育苗  作業室地上2層1棟1戶(新建)</t>
    <phoneticPr fontId="3" type="noConversion"/>
  </si>
  <si>
    <t>金城鎮 延平段882地號</t>
    <phoneticPr fontId="3" type="noConversion"/>
  </si>
  <si>
    <t>1.釐清結構安全證明書、內容是否誤繕?2.佔用套繪及面積檢討?3.平立面不符。4.陽台檢討。</t>
    <phoneticPr fontId="3" type="noConversion"/>
  </si>
  <si>
    <t>不符規定之項目已修正，現已尚符規定。</t>
    <phoneticPr fontId="3" type="noConversion"/>
  </si>
  <si>
    <r>
      <t>1.先行  動工。2.本週</t>
    </r>
    <r>
      <rPr>
        <sz val="12"/>
        <color indexed="12"/>
        <rFont val="標楷體"/>
        <family val="4"/>
        <charset val="136"/>
      </rPr>
      <t>(107年6月20-21日)已核對副本。</t>
    </r>
    <phoneticPr fontId="3" type="noConversion"/>
  </si>
  <si>
    <t>107-0041458-00</t>
    <phoneticPr fontId="3" type="noConversion"/>
  </si>
  <si>
    <t>060301</t>
    <phoneticPr fontId="3" type="noConversion"/>
  </si>
  <si>
    <t>107.6.7</t>
    <phoneticPr fontId="3" type="noConversion"/>
  </si>
  <si>
    <t>107.6.19</t>
    <phoneticPr fontId="3" type="noConversion"/>
  </si>
  <si>
    <t>王石堆</t>
    <phoneticPr fontId="3" type="noConversion"/>
  </si>
  <si>
    <t>周寿海</t>
    <phoneticPr fontId="3" type="noConversion"/>
  </si>
  <si>
    <t>農業區地上3層1棟1戶(變更使用)</t>
    <phoneticPr fontId="3" type="noConversion"/>
  </si>
  <si>
    <t>金沙鎮沙港劃段782 地號</t>
    <phoneticPr fontId="3" type="noConversion"/>
  </si>
  <si>
    <t>沈金柱
陳遠鴻</t>
    <phoneticPr fontId="3" type="noConversion"/>
  </si>
  <si>
    <t>尚符合  規定      (已核對 副本OK)</t>
    <phoneticPr fontId="3" type="noConversion"/>
  </si>
  <si>
    <t>1.配置圖、1F平面圖請上色。</t>
    <phoneticPr fontId="3" type="noConversion"/>
  </si>
  <si>
    <t>不符規定之項目已修正，現已尚符規定。</t>
    <phoneticPr fontId="3" type="noConversion"/>
  </si>
  <si>
    <t>未先行  動工</t>
    <phoneticPr fontId="3" type="noConversion"/>
  </si>
  <si>
    <t>107-0041470-00</t>
    <phoneticPr fontId="3" type="noConversion"/>
  </si>
  <si>
    <t>060302</t>
  </si>
  <si>
    <t>107.6.13</t>
    <phoneticPr fontId="3" type="noConversion"/>
  </si>
  <si>
    <t>107.6.19</t>
    <phoneticPr fontId="3" type="noConversion"/>
  </si>
  <si>
    <t>莊華民等7筆</t>
    <phoneticPr fontId="3" type="noConversion"/>
  </si>
  <si>
    <t>蔡顯恭</t>
    <phoneticPr fontId="3" type="noConversion"/>
  </si>
  <si>
    <t>集合住宅地上4層2棟7戶   (新建)</t>
    <phoneticPr fontId="3" type="noConversion"/>
  </si>
  <si>
    <t>金寧鄉安西劃段879-1地號</t>
    <phoneticPr fontId="3" type="noConversion"/>
  </si>
  <si>
    <t>不符合規定，退回修正</t>
    <phoneticPr fontId="3" type="noConversion"/>
  </si>
  <si>
    <t>1.土地使用權同意書修正。2.污水公文。3.自然村報告書缺。4.土地同意書構造別未填寫。5.公寓大廈規約。6.建築面積建蔽率請釐清(過樑陽台是否計入)套繪、1F平面圖不符(含管道間)。7.計畫道路寬度請標示。8.無障礙樓梯扶手水平延伸會撞到門與規定不符(1F)1F高程請標示無障礙坡道。9.缺放樣基準度。10.通風採光請逐戶檢討。11.防火門窗請檢討(含WB)。12.缺無障礙電梯詳圖。13.屋突高度請檢討、防音、樓梯級寬、級高請標示。14.停車位應依規定檢討標示並說明編號。15.屋突層屋頂平面圖有誤應修正。</t>
    <phoneticPr fontId="3" type="noConversion"/>
  </si>
  <si>
    <t>107-0041459-00</t>
    <phoneticPr fontId="3" type="noConversion"/>
  </si>
  <si>
    <t>060303</t>
  </si>
  <si>
    <t>107.6.14</t>
    <phoneticPr fontId="3" type="noConversion"/>
  </si>
  <si>
    <t>陳成願</t>
    <phoneticPr fontId="3" type="noConversion"/>
  </si>
  <si>
    <t>林君志</t>
    <phoneticPr fontId="3" type="noConversion"/>
  </si>
  <si>
    <t>農舍  地上3層1棟1戶(第一次變更)</t>
    <phoneticPr fontId="3" type="noConversion"/>
  </si>
  <si>
    <t>金湖鎮新頭段316地號</t>
    <phoneticPr fontId="3" type="noConversion"/>
  </si>
  <si>
    <r>
      <t>1.簷高請標示</t>
    </r>
    <r>
      <rPr>
        <sz val="12"/>
        <rFont val="新細明體"/>
        <family val="1"/>
        <charset val="136"/>
      </rPr>
      <t>。</t>
    </r>
    <r>
      <rPr>
        <sz val="12"/>
        <rFont val="標楷體"/>
        <family val="4"/>
        <charset val="136"/>
      </rPr>
      <t>2.技則#110條檢討W1+W5*2</t>
    </r>
    <r>
      <rPr>
        <sz val="12"/>
        <rFont val="新細明體"/>
        <family val="1"/>
        <charset val="136"/>
      </rPr>
      <t>。</t>
    </r>
    <phoneticPr fontId="3" type="noConversion"/>
  </si>
  <si>
    <t>107-0041461-00</t>
    <phoneticPr fontId="3" type="noConversion"/>
  </si>
  <si>
    <t>060304</t>
  </si>
  <si>
    <t>楊清海</t>
    <phoneticPr fontId="3" type="noConversion"/>
  </si>
  <si>
    <t>集合住宅地上5層4棟12戶    (第一次變更)</t>
    <phoneticPr fontId="3" type="noConversion"/>
  </si>
  <si>
    <t>金寧鄉寧湖二劃測段1222地號等4筆</t>
    <phoneticPr fontId="3" type="noConversion"/>
  </si>
  <si>
    <t>沈金柱
陳遠鴻</t>
    <phoneticPr fontId="3" type="noConversion"/>
  </si>
  <si>
    <t>起造人自行退回</t>
    <phoneticPr fontId="3" type="noConversion"/>
  </si>
  <si>
    <t>1.審查時請檢附建築執照正本。2.已申請建照完成符合一宗土地是否可再分割請釐清(可送法益討論)。</t>
    <phoneticPr fontId="3" type="noConversion"/>
  </si>
  <si>
    <t>107-0041462-00</t>
    <phoneticPr fontId="3" type="noConversion"/>
  </si>
  <si>
    <t>060305</t>
  </si>
  <si>
    <t>金門縣開瑄國民小學</t>
    <phoneticPr fontId="3" type="noConversion"/>
  </si>
  <si>
    <t>陳永興</t>
    <phoneticPr fontId="3" type="noConversion"/>
  </si>
  <si>
    <r>
      <t>小學教室</t>
    </r>
    <r>
      <rPr>
        <sz val="12"/>
        <rFont val="新細明體"/>
        <family val="1"/>
        <charset val="136"/>
      </rPr>
      <t>、</t>
    </r>
    <r>
      <rPr>
        <sz val="12"/>
        <rFont val="標楷體"/>
        <family val="4"/>
        <charset val="136"/>
      </rPr>
      <t>幼稚園地上2層4棟1戶(新建)</t>
    </r>
    <phoneticPr fontId="3" type="noConversion"/>
  </si>
  <si>
    <t>金湖鎮 尚義段702地號等3筆</t>
    <phoneticPr fontId="3" type="noConversion"/>
  </si>
  <si>
    <t>沈金柱陳遠鴻</t>
    <phoneticPr fontId="3" type="noConversion"/>
  </si>
  <si>
    <t>1.申請書未標明分區。2.申請書層棟戶數不合。3.技師簽証報告未上傳。4.都計圖請標出基地界線。5.樁位圖請標出基地界線。6.綠建築未用印。7.拆除廢棄物計算，土方計算?</t>
    <phoneticPr fontId="3" type="noConversion"/>
  </si>
  <si>
    <t>107-0041467-00</t>
    <phoneticPr fontId="3" type="noConversion"/>
  </si>
  <si>
    <t>060306</t>
  </si>
  <si>
    <t>蔡壬癸</t>
    <phoneticPr fontId="3" type="noConversion"/>
  </si>
  <si>
    <t>陳木壽</t>
    <phoneticPr fontId="3" type="noConversion"/>
  </si>
  <si>
    <t>第五種住宅區地上8層地下1層1棟32戶(變更使用)</t>
    <phoneticPr fontId="3" type="noConversion"/>
  </si>
  <si>
    <t>金湖鎮 市港段107地號</t>
    <phoneticPr fontId="3" type="noConversion"/>
  </si>
  <si>
    <t>1.同意面積登載有誤應釐清。2.現況照片補天花板照片。3.出入口應為避難層方向開啟。4.無障礙設施請檢討。(後會消防)</t>
    <phoneticPr fontId="3" type="noConversion"/>
  </si>
  <si>
    <t>1.未先行  動工。2.本週(107年6月26-27日)已核對副本。</t>
    <phoneticPr fontId="3" type="noConversion"/>
  </si>
  <si>
    <t>107-0041463-00</t>
    <phoneticPr fontId="3" type="noConversion"/>
  </si>
  <si>
    <t>060307</t>
  </si>
  <si>
    <t>107.6.15</t>
    <phoneticPr fontId="3" type="noConversion"/>
  </si>
  <si>
    <t>陳福星等4筆</t>
    <phoneticPr fontId="3" type="noConversion"/>
  </si>
  <si>
    <t>楊水池</t>
    <phoneticPr fontId="3" type="noConversion"/>
  </si>
  <si>
    <r>
      <t>旅館</t>
    </r>
    <r>
      <rPr>
        <sz val="12"/>
        <rFont val="新細明體"/>
        <family val="1"/>
        <charset val="136"/>
      </rPr>
      <t>、</t>
    </r>
    <r>
      <rPr>
        <sz val="12"/>
        <rFont val="標楷體"/>
        <family val="4"/>
        <charset val="136"/>
      </rPr>
      <t>店舖  地上4層1棟4戶(第一次變更)</t>
    </r>
    <phoneticPr fontId="3" type="noConversion"/>
  </si>
  <si>
    <t>1.結構計算書簽証人員不合。2.申請書建築面積與變更理由不符。3.現況照片索引圖無。4.基地面積騎樓地檢討有誤釐清。5.G3開口應往避難方向開放。6.1F平面圖未檢討著色。7.變更理由應詳述變更之內容。8.1F陽台應設置欄杆。9.走廊處防火門窗檢討、走廊寬度檢討。10.公寓大廈共專有圖說未依規定區分。11.屋脊裝飾物應依規定檢討面積標示。12.建築執照已逾期請重新申請。</t>
    <phoneticPr fontId="3" type="noConversion"/>
  </si>
  <si>
    <t>107-0041466-00</t>
    <phoneticPr fontId="3" type="noConversion"/>
  </si>
  <si>
    <t>060308</t>
  </si>
  <si>
    <t>翁志龍</t>
    <phoneticPr fontId="3" type="noConversion"/>
  </si>
  <si>
    <t>農業區(建地目)   地上3層1棟4戶
(第二次變更)</t>
    <phoneticPr fontId="3" type="noConversion"/>
  </si>
  <si>
    <r>
      <t>金城鎮中一段61</t>
    </r>
    <r>
      <rPr>
        <sz val="12"/>
        <rFont val="新細明體"/>
        <family val="1"/>
        <charset val="136"/>
      </rPr>
      <t>、</t>
    </r>
    <r>
      <rPr>
        <sz val="12"/>
        <rFont val="標楷體"/>
        <family val="4"/>
        <charset val="136"/>
      </rPr>
      <t>62地號</t>
    </r>
    <phoneticPr fontId="3" type="noConversion"/>
  </si>
  <si>
    <t>1.申請書建築物用途、戶數變更說明請釐清。2.2F高度超過3.6M用途請釐清。3.原執照影體(含勘驗紀錄及申請書)無。</t>
    <phoneticPr fontId="3" type="noConversion"/>
  </si>
  <si>
    <t>107-0041465-00</t>
    <phoneticPr fontId="3" type="noConversion"/>
  </si>
  <si>
    <t>060309</t>
  </si>
  <si>
    <t>許子熙等4筆</t>
    <phoneticPr fontId="3" type="noConversion"/>
  </si>
  <si>
    <t>農業區
(建地目)   地上3層1棟4戶
(第二次變更)</t>
    <phoneticPr fontId="3" type="noConversion"/>
  </si>
  <si>
    <r>
      <t>金城鎮中一段59</t>
    </r>
    <r>
      <rPr>
        <sz val="12"/>
        <rFont val="新細明體"/>
        <family val="1"/>
        <charset val="136"/>
      </rPr>
      <t>、</t>
    </r>
    <r>
      <rPr>
        <sz val="12"/>
        <rFont val="標楷體"/>
        <family val="4"/>
        <charset val="136"/>
      </rPr>
      <t>60地號</t>
    </r>
    <phoneticPr fontId="3" type="noConversion"/>
  </si>
  <si>
    <t>107-0041460-00</t>
    <phoneticPr fontId="3" type="noConversion"/>
  </si>
  <si>
    <t>060310</t>
  </si>
  <si>
    <t>107.6.15</t>
    <phoneticPr fontId="3" type="noConversion"/>
  </si>
  <si>
    <t>林永標等5筆</t>
    <phoneticPr fontId="3" type="noConversion"/>
  </si>
  <si>
    <t>第二種商業區
地上3層5棟3戶
(變更使用)</t>
    <phoneticPr fontId="3" type="noConversion"/>
  </si>
  <si>
    <t>金城鎮城西段609地號等4筆</t>
    <phoneticPr fontId="3" type="noConversion"/>
  </si>
  <si>
    <t>不符合規定，退回修正</t>
    <phoneticPr fontId="3" type="noConversion"/>
  </si>
  <si>
    <t>1.本案已領有使用執照為一宗基地無法分割。</t>
    <phoneticPr fontId="3" type="noConversion"/>
  </si>
  <si>
    <t>107-0041464-00</t>
    <phoneticPr fontId="3" type="noConversion"/>
  </si>
  <si>
    <t>060311</t>
  </si>
  <si>
    <t>多年國小
 校長:陳來添</t>
    <phoneticPr fontId="3" type="noConversion"/>
  </si>
  <si>
    <t>林存城</t>
    <phoneticPr fontId="3" type="noConversion"/>
  </si>
  <si>
    <t>體育館
地上1層1棟1戶
(新建)</t>
    <phoneticPr fontId="3" type="noConversion"/>
  </si>
  <si>
    <t>金湖鎮多年段1312地號等4筆</t>
    <phoneticPr fontId="3" type="noConversion"/>
  </si>
  <si>
    <t>1.缺兩張照片。2.未檢附建物登記簿(不全)。3.都計圖、樁位圖請標出基地。4.缺土石方計算(補照)。5.應依技則第五章特定建物專章檢討標示。6.技則第4之1章安全維護設施檢討標示。7.1F平面圖為檢討著色。8.技則#90、91、90之1檢討標示無。9.建築面積檢討有誤(出入口雨遮應依規定檢討)。10.屋頂平面圖有誤，排水方向標示。11.現況照片不全配置圖應標示校內合法及違建構造物分別標示檢討。12.缺全區配置圖。13.維修道是否須檢討夾層請釐清。14.地質鑽探資料結構計算書請併入卷宗。15.無障礙設施減討標示通路、坡道、避難層、停車位、廁所等未標明。16.欄杆之高度檢討標示。17.防火構造物檢討標示。</t>
    <phoneticPr fontId="3" type="noConversion"/>
  </si>
  <si>
    <t>107-0041469-00</t>
    <phoneticPr fontId="3" type="noConversion"/>
  </si>
  <si>
    <t>060312</t>
  </si>
  <si>
    <t>金沙鎮公所
鎮長: 蔡其朝</t>
    <phoneticPr fontId="3" type="noConversion"/>
  </si>
  <si>
    <t>黃偉倫</t>
    <phoneticPr fontId="3" type="noConversion"/>
  </si>
  <si>
    <t>社區活動中心
地上3層1棟1戶
(新建)</t>
    <phoneticPr fontId="3" type="noConversion"/>
  </si>
  <si>
    <t>金沙鎮榮湖段937地號</t>
    <phoneticPr fontId="3" type="noConversion"/>
  </si>
  <si>
    <t>1.申請書未用印(審圖時建築師簽名)。2.概要表有誤。3.無障礙通路坡道檢討標示。4.綠化檢討有誤。5.排水溝陰井等超出建築線不符規定。6.屋頂平面圖有誤。7.是否有併室內裝修釐清(剖面有天花板)。8.梯廳總計容積應依技則規定檢討設置其防火區劃亦檢討標示。9.道路截角請檢討。</t>
    <phoneticPr fontId="3" type="noConversion"/>
  </si>
  <si>
    <t>107-0041471-00</t>
    <phoneticPr fontId="3" type="noConversion"/>
  </si>
  <si>
    <t>060313</t>
  </si>
  <si>
    <t>金門高中
校長:
廖俊仁</t>
    <phoneticPr fontId="3" type="noConversion"/>
  </si>
  <si>
    <t>高國碩</t>
    <phoneticPr fontId="3" type="noConversion"/>
  </si>
  <si>
    <t>室內游泳池
地上1層1棟1戶
(新建)</t>
    <phoneticPr fontId="3" type="noConversion"/>
  </si>
  <si>
    <t>金城鎮祥瑞段999地號</t>
    <phoneticPr fontId="3" type="noConversion"/>
  </si>
  <si>
    <t>1.污水缺。2.缺土石方試算(補照)?審圖時研議。3.缺鑽探簽證。4.建造種類請釐清(新建、增建)。5.申請範圍請釐清(面積檢討不一致)。6.無障礙設施請依現況及新規範專章檢討。7.公共安全維護請依新法規檢討。8.綠建築綠化保水未檢討雨水貯留檢討。9.結構計算書未檢討。10.原有構造物開口防火時效檢討標示。11.1F平面圖地界線位置標示(基地排水檢討)。12.平面圖二側屋頂圖應再檢討。13.立面圖地界線檢討標示。14.依技則第五章特定建築物檢討標示。</t>
    <phoneticPr fontId="3" type="noConversion"/>
  </si>
  <si>
    <t>107-0018601-00</t>
    <phoneticPr fontId="3" type="noConversion"/>
  </si>
  <si>
    <t>060314</t>
  </si>
  <si>
    <t>瑞璽建設公司
負責人:黃冬華</t>
    <phoneticPr fontId="3" type="noConversion"/>
  </si>
  <si>
    <t>陳燦榮</t>
    <phoneticPr fontId="3" type="noConversion"/>
  </si>
  <si>
    <t>集合住宅地上7層1棟28戶
(新建)</t>
    <phoneticPr fontId="3" type="noConversion"/>
  </si>
  <si>
    <t>金寧鄉寧湖二劃測段900地號</t>
    <phoneticPr fontId="3" type="noConversion"/>
  </si>
  <si>
    <t>107-0050676-00</t>
    <phoneticPr fontId="3" type="noConversion"/>
  </si>
  <si>
    <t>060401</t>
    <phoneticPr fontId="3" type="noConversion"/>
  </si>
  <si>
    <t>107.6.19</t>
    <phoneticPr fontId="3" type="noConversion"/>
  </si>
  <si>
    <t>107.6.26</t>
    <phoneticPr fontId="3" type="noConversion"/>
  </si>
  <si>
    <t>吳俊彥</t>
    <phoneticPr fontId="3" type="noConversion"/>
  </si>
  <si>
    <t>沈建宏</t>
    <phoneticPr fontId="3" type="noConversion"/>
  </si>
  <si>
    <t>頹屋  地上1層1棟1戶(拆照)</t>
    <phoneticPr fontId="3" type="noConversion"/>
  </si>
  <si>
    <t>金城鎮  小西門劃測段55  地號</t>
    <phoneticPr fontId="3" type="noConversion"/>
  </si>
  <si>
    <t>張元駿鍾年誼</t>
    <phoneticPr fontId="3" type="noConversion"/>
  </si>
  <si>
    <t>1.補書圖上傳証明及電子檔清冊。</t>
    <phoneticPr fontId="3" type="noConversion"/>
  </si>
  <si>
    <t>未先行  動工</t>
    <phoneticPr fontId="3" type="noConversion"/>
  </si>
  <si>
    <t>107-0050673-00</t>
    <phoneticPr fontId="3" type="noConversion"/>
  </si>
  <si>
    <t>060402</t>
  </si>
  <si>
    <t>107.6.20</t>
    <phoneticPr fontId="3" type="noConversion"/>
  </si>
  <si>
    <t>107.6.26</t>
    <phoneticPr fontId="3" type="noConversion"/>
  </si>
  <si>
    <t>權泰食品有限公司</t>
    <phoneticPr fontId="3" type="noConversion"/>
  </si>
  <si>
    <t>陳志宏</t>
    <phoneticPr fontId="3" type="noConversion"/>
  </si>
  <si>
    <r>
      <t>供儲存包裝</t>
    </r>
    <r>
      <rPr>
        <sz val="12"/>
        <rFont val="新細明體"/>
        <family val="1"/>
        <charset val="136"/>
      </rPr>
      <t>、</t>
    </r>
    <r>
      <rPr>
        <sz val="12"/>
        <rFont val="標楷體"/>
        <family val="4"/>
        <charset val="136"/>
      </rPr>
      <t>一般物品之場所地上3層2棟2戶   (新建)</t>
    </r>
    <phoneticPr fontId="3" type="noConversion"/>
  </si>
  <si>
    <t>金湖鎮  太湖劃測段903地號等7筆</t>
    <phoneticPr fontId="3" type="noConversion"/>
  </si>
  <si>
    <t>張元駿鍾年誼</t>
    <phoneticPr fontId="3" type="noConversion"/>
  </si>
  <si>
    <t>1.污水處理設施圖面設計人簽章土地同意書影本蓋影本與正本相符印章。2.無障礙廁所尺寸應設無障礙浴室及小便斗。3.附屬空間檢討有誤。</t>
    <phoneticPr fontId="3" type="noConversion"/>
  </si>
  <si>
    <t>107-0050681-00</t>
    <phoneticPr fontId="3" type="noConversion"/>
  </si>
  <si>
    <t>060403</t>
  </si>
  <si>
    <t>107.6.21</t>
    <phoneticPr fontId="3" type="noConversion"/>
  </si>
  <si>
    <t>詮呈工程有限公司</t>
    <phoneticPr fontId="3" type="noConversion"/>
  </si>
  <si>
    <t>住宅  地上1層1棟1戶(第一次變更)</t>
    <phoneticPr fontId="3" type="noConversion"/>
  </si>
  <si>
    <t>金寧鄉 后湖村段13-2地號等2筆</t>
    <phoneticPr fontId="3" type="noConversion"/>
  </si>
  <si>
    <t>張元駿鍾年誼</t>
    <phoneticPr fontId="3" type="noConversion"/>
  </si>
  <si>
    <t>107-0050679-00</t>
    <phoneticPr fontId="3" type="noConversion"/>
  </si>
  <si>
    <t>060404</t>
  </si>
  <si>
    <t>107.6.21</t>
    <phoneticPr fontId="3" type="noConversion"/>
  </si>
  <si>
    <t>107.6.26</t>
    <phoneticPr fontId="3" type="noConversion"/>
  </si>
  <si>
    <t>陳春鋒</t>
    <phoneticPr fontId="3" type="noConversion"/>
  </si>
  <si>
    <t>陳啟明</t>
    <phoneticPr fontId="3" type="noConversion"/>
  </si>
  <si>
    <t>金沙鎮 洋山段1046地號</t>
    <phoneticPr fontId="3" type="noConversion"/>
  </si>
  <si>
    <t>107-0050680-00</t>
    <phoneticPr fontId="3" type="noConversion"/>
  </si>
  <si>
    <t>060405</t>
  </si>
  <si>
    <t>陳尚文</t>
    <phoneticPr fontId="3" type="noConversion"/>
  </si>
  <si>
    <t>陳啟明</t>
    <phoneticPr fontId="3" type="noConversion"/>
  </si>
  <si>
    <t>金沙鎮 洋山段1047地號等2筆</t>
    <phoneticPr fontId="3" type="noConversion"/>
  </si>
  <si>
    <t>未先行  動工</t>
    <phoneticPr fontId="3" type="noConversion"/>
  </si>
  <si>
    <t>107-0050678-00</t>
    <phoneticPr fontId="3" type="noConversion"/>
  </si>
  <si>
    <t>060406</t>
  </si>
  <si>
    <t>107.6.22</t>
    <phoneticPr fontId="3" type="noConversion"/>
  </si>
  <si>
    <t>金門縣金沙國民中學</t>
    <phoneticPr fontId="3" type="noConversion"/>
  </si>
  <si>
    <t>陳嘉晉</t>
    <phoneticPr fontId="3" type="noConversion"/>
  </si>
  <si>
    <t>風雨走廊地上1層5棟1戶   (第二次變更)</t>
    <phoneticPr fontId="3" type="noConversion"/>
  </si>
  <si>
    <t>金沙鎮 汶沙測段186地號</t>
    <phoneticPr fontId="3" type="noConversion"/>
  </si>
  <si>
    <t>1.申請書技師未用印、簽名。2.現況圖及套繪圖、申請標的請上色。</t>
    <phoneticPr fontId="3" type="noConversion"/>
  </si>
  <si>
    <t>107-0050674-00</t>
    <phoneticPr fontId="3" type="noConversion"/>
  </si>
  <si>
    <t>060407</t>
  </si>
  <si>
    <t>金門縣金湖鎮公所</t>
    <phoneticPr fontId="3" type="noConversion"/>
  </si>
  <si>
    <t>尤噠唯</t>
    <phoneticPr fontId="3" type="noConversion"/>
  </si>
  <si>
    <t>1.屋突應為三層平面。2.請標開窗距離。3.相片標示基地位置。4.樓梯級高標示。5.結構計算書、籤証表都修正為三F。</t>
    <phoneticPr fontId="3" type="noConversion"/>
  </si>
  <si>
    <t>107-0050677-00</t>
    <phoneticPr fontId="3" type="noConversion"/>
  </si>
  <si>
    <t>060408</t>
  </si>
  <si>
    <t>107.6.22</t>
    <phoneticPr fontId="3" type="noConversion"/>
  </si>
  <si>
    <t>沈金城</t>
    <phoneticPr fontId="3" type="noConversion"/>
  </si>
  <si>
    <t>林君志</t>
    <phoneticPr fontId="3" type="noConversion"/>
  </si>
  <si>
    <t>住宅  地上1層1棟1戶(拆照)</t>
    <phoneticPr fontId="3" type="noConversion"/>
  </si>
  <si>
    <t>金沙鎮 陽宅段1216地號等2筆</t>
    <phoneticPr fontId="3" type="noConversion"/>
  </si>
  <si>
    <t>符合規定。</t>
    <phoneticPr fontId="3" type="noConversion"/>
  </si>
  <si>
    <t>未先行 動工</t>
    <phoneticPr fontId="3" type="noConversion"/>
  </si>
  <si>
    <t>107-0050682-00</t>
    <phoneticPr fontId="3" type="noConversion"/>
  </si>
  <si>
    <t>060409</t>
  </si>
  <si>
    <t>107.6.22</t>
    <phoneticPr fontId="3" type="noConversion"/>
  </si>
  <si>
    <t>楊國平</t>
    <phoneticPr fontId="3" type="noConversion"/>
  </si>
  <si>
    <t>廖明隆</t>
    <phoneticPr fontId="3" type="noConversion"/>
  </si>
  <si>
    <t>農舍  地上2層1棟1戶(第一次變更)</t>
    <phoneticPr fontId="3" type="noConversion"/>
  </si>
  <si>
    <t>金寧鄉 寧湖一劃段634  地號</t>
    <phoneticPr fontId="3" type="noConversion"/>
  </si>
  <si>
    <t>尚符合  規定      (未核對 副本)</t>
    <phoneticPr fontId="3" type="noConversion"/>
  </si>
  <si>
    <t>1.先行動工。2.本週未核對副本，下週(107年7月3-4日)核對副本。</t>
    <phoneticPr fontId="3" type="noConversion"/>
  </si>
  <si>
    <t>107-0050684-00</t>
    <phoneticPr fontId="3" type="noConversion"/>
  </si>
  <si>
    <t>060410</t>
  </si>
  <si>
    <t>和楷  建設股份有限公司</t>
    <phoneticPr fontId="3" type="noConversion"/>
  </si>
  <si>
    <t>廖明隆</t>
    <phoneticPr fontId="3" type="noConversion"/>
  </si>
  <si>
    <t>集合住宅地上5層1棟10戶   (第一次變更)</t>
    <phoneticPr fontId="3" type="noConversion"/>
  </si>
  <si>
    <t>金城鎮 前山前段73地號</t>
    <phoneticPr fontId="3" type="noConversion"/>
  </si>
  <si>
    <t>107-0050675-00</t>
    <phoneticPr fontId="3" type="noConversion"/>
  </si>
  <si>
    <t>060411</t>
  </si>
  <si>
    <t>蔡顯恭</t>
    <phoneticPr fontId="3" type="noConversion"/>
  </si>
  <si>
    <r>
      <t>集合住宅地上4層2棟7戶   (新建</t>
    </r>
    <r>
      <rPr>
        <sz val="12"/>
        <rFont val="新細明體"/>
        <family val="1"/>
        <charset val="136"/>
      </rPr>
      <t>、</t>
    </r>
    <r>
      <rPr>
        <sz val="12"/>
        <rFont val="標楷體"/>
        <family val="4"/>
        <charset val="136"/>
      </rPr>
      <t>退回修正)</t>
    </r>
    <phoneticPr fontId="3" type="noConversion"/>
  </si>
  <si>
    <t>金寧鄉 安西劃段879-1  地號</t>
    <phoneticPr fontId="3" type="noConversion"/>
  </si>
  <si>
    <t>1.請標示開窗距離。2.無障礙停車位深度6M。</t>
    <phoneticPr fontId="3" type="noConversion"/>
  </si>
  <si>
    <t>107-0050683-00</t>
    <phoneticPr fontId="3" type="noConversion"/>
  </si>
  <si>
    <t>060412</t>
  </si>
  <si>
    <t>金門縣金湖鎮多年國民小學</t>
    <phoneticPr fontId="3" type="noConversion"/>
  </si>
  <si>
    <r>
      <t>學校附屬體育館地上1層1棟1戶   (新建</t>
    </r>
    <r>
      <rPr>
        <sz val="12"/>
        <rFont val="新細明體"/>
        <family val="1"/>
        <charset val="136"/>
      </rPr>
      <t>、</t>
    </r>
    <r>
      <rPr>
        <sz val="12"/>
        <rFont val="標楷體"/>
        <family val="4"/>
        <charset val="136"/>
      </rPr>
      <t>退回修正)</t>
    </r>
    <phoneticPr fontId="3" type="noConversion"/>
  </si>
  <si>
    <t>金湖鎮 多年段1312地號等4筆</t>
    <phoneticPr fontId="3" type="noConversion"/>
  </si>
  <si>
    <t>1.無障礙停車位及車道標示。</t>
    <phoneticPr fontId="3" type="noConversion"/>
  </si>
  <si>
    <t>107-0050672-00</t>
    <phoneticPr fontId="3" type="noConversion"/>
  </si>
  <si>
    <t>060413</t>
  </si>
  <si>
    <t>陳福星等4筆</t>
    <phoneticPr fontId="3" type="noConversion"/>
  </si>
  <si>
    <r>
      <t>旅館</t>
    </r>
    <r>
      <rPr>
        <sz val="12"/>
        <rFont val="新細明體"/>
        <family val="1"/>
        <charset val="136"/>
      </rPr>
      <t>、</t>
    </r>
    <r>
      <rPr>
        <sz val="12"/>
        <rFont val="標楷體"/>
        <family val="4"/>
        <charset val="136"/>
      </rPr>
      <t>店舖地上4層1棟4戶   (第一次變更</t>
    </r>
    <r>
      <rPr>
        <sz val="12"/>
        <rFont val="新細明體"/>
        <family val="1"/>
        <charset val="136"/>
      </rPr>
      <t>、</t>
    </r>
    <r>
      <rPr>
        <sz val="12"/>
        <rFont val="標楷體"/>
        <family val="4"/>
        <charset val="136"/>
      </rPr>
      <t>退回修正)</t>
    </r>
    <phoneticPr fontId="3" type="noConversion"/>
  </si>
  <si>
    <t>1.建築執照過期。</t>
    <phoneticPr fontId="3" type="noConversion"/>
  </si>
  <si>
    <t>107-0018602-00</t>
    <phoneticPr fontId="3" type="noConversion"/>
  </si>
  <si>
    <t>060414</t>
    <phoneticPr fontId="3" type="noConversion"/>
  </si>
  <si>
    <t>金門縣金湖鎮開瑄國民小學</t>
    <phoneticPr fontId="3" type="noConversion"/>
  </si>
  <si>
    <r>
      <t>小學教室</t>
    </r>
    <r>
      <rPr>
        <sz val="12"/>
        <rFont val="新細明體"/>
        <family val="1"/>
        <charset val="136"/>
      </rPr>
      <t>、</t>
    </r>
    <r>
      <rPr>
        <sz val="12"/>
        <rFont val="標楷體"/>
        <family val="4"/>
        <charset val="136"/>
      </rPr>
      <t>幼稚園地上2層地下1層4棟1戶(新建</t>
    </r>
    <r>
      <rPr>
        <sz val="12"/>
        <rFont val="新細明體"/>
        <family val="1"/>
        <charset val="136"/>
      </rPr>
      <t>、</t>
    </r>
    <r>
      <rPr>
        <sz val="12"/>
        <rFont val="標楷體"/>
        <family val="4"/>
        <charset val="136"/>
      </rPr>
      <t>退回修正)</t>
    </r>
    <phoneticPr fontId="3" type="noConversion"/>
  </si>
  <si>
    <t>1.尚義段921-1、700-7地號土地權屬及使用分區。2.套繪圖是否有誤。3.無障礙檢討及圖面。</t>
    <phoneticPr fontId="3" type="noConversion"/>
  </si>
  <si>
    <t>1.未先行動工。2.本週未核對副本，下週(107年7月3-4日)核對副本。</t>
    <phoneticPr fontId="3" type="noConversion"/>
  </si>
  <si>
    <t>面積(㎡)</t>
    <phoneticPr fontId="2" type="noConversion"/>
  </si>
  <si>
    <t>1.簽証報告為上傳。2.缺照片。3.缺污水內容。4.缺土石方計算。5.缺施工說明書。6.過樑面積未檢討。7.無障礙昇降設備引導檢討標示。8.綠化面積檢討有誤。9.機械停車CNS規範未檢討。10.防空避難室坡道未檢討坡度標示。11.北向日照陰影檢討有誤。12.缺套繪透明紙及套繪不全。13.書表上傳序號與申請書表不符。14.住宅欄杆未檢討。15.屋頂突出物高度檢討有誤及避雷針未標示(立面)。16.技則4之1章安全維護設施未檢討標示。17.公寓大廈共專有圖說標示有誤。18.技師簽証報告書為影本。19.建築物概要表10層別請釐清。20.技師名單請依規定表格簽章。21.自然村審議許可函書圖面積與申請圖說面積不符請釐清。22.地下車道出入未臨計畫道路請檢附現有巷道證明。23.1F陽台請標示計入法定空地。24.戶外安全梯有隔柵遮蔽是否屬有2㎡透空之戶外安全梯請釐清。25.道路陰影面積請檢討。26.無障礙樓梯上未退一階。27.無障礙電梯尺寸與電梯詳圖請釐清。</t>
    <phoneticPr fontId="3" type="noConversion"/>
  </si>
  <si>
    <t>序號</t>
    <phoneticPr fontId="2" type="noConversion"/>
  </si>
  <si>
    <t>107年 6月份建築執照協助檢視案件紀錄表(共 51 案次 )</t>
    <phoneticPr fontId="3" type="noConversion"/>
  </si>
  <si>
    <t>福建金門馬祖地區建築師公會</t>
    <phoneticPr fontId="3" type="noConversion"/>
  </si>
  <si>
    <t>申請地號</t>
    <phoneticPr fontId="3" type="noConversion"/>
  </si>
  <si>
    <t>審查情形</t>
    <phoneticPr fontId="3" type="noConversion"/>
  </si>
  <si>
    <t>外殼節能</t>
    <phoneticPr fontId="3" type="noConversion"/>
  </si>
  <si>
    <t>面積㎡</t>
    <phoneticPr fontId="3" type="noConversion"/>
  </si>
  <si>
    <t>順序</t>
    <phoneticPr fontId="3" type="noConversion"/>
  </si>
  <si>
    <t>審查日期</t>
    <phoneticPr fontId="3" type="noConversion"/>
  </si>
  <si>
    <t>基地保水</t>
    <phoneticPr fontId="3" type="noConversion"/>
  </si>
  <si>
    <t>基地綠化</t>
    <phoneticPr fontId="3" type="noConversion"/>
  </si>
  <si>
    <t>生活雜排水回收再利用</t>
    <phoneticPr fontId="3" type="noConversion"/>
  </si>
  <si>
    <t>綠建材</t>
    <phoneticPr fontId="3" type="noConversion"/>
  </si>
  <si>
    <t>用途</t>
    <phoneticPr fontId="3" type="noConversion"/>
  </si>
  <si>
    <t>層棟戶數</t>
    <phoneticPr fontId="3" type="noConversion"/>
  </si>
  <si>
    <t>檢視    建築師</t>
    <phoneticPr fontId="3" type="noConversion"/>
  </si>
  <si>
    <t>設計   建築師</t>
    <phoneticPr fontId="3" type="noConversion"/>
  </si>
  <si>
    <t>雨水貯    留利用</t>
    <phoneticPr fontId="3" type="noConversion"/>
  </si>
  <si>
    <t>周壽海</t>
    <phoneticPr fontId="3" type="noConversion"/>
  </si>
  <si>
    <t>金門縣環境保護局</t>
    <phoneticPr fontId="3" type="noConversion"/>
  </si>
  <si>
    <t>金門縣金湖鎮多年段1098-2地號</t>
    <phoneticPr fontId="3" type="noConversion"/>
  </si>
  <si>
    <t>1、基地保水及綠化請補件。                             2、AWSG Ai值窗扇數量計算有誤，請澄清。                               3、綠建材請補件。</t>
    <phoneticPr fontId="3" type="noConversion"/>
  </si>
  <si>
    <t>ˇ</t>
    <phoneticPr fontId="3" type="noConversion"/>
  </si>
  <si>
    <t>ˇ</t>
    <phoneticPr fontId="3" type="noConversion"/>
  </si>
  <si>
    <t>ˇ</t>
    <phoneticPr fontId="3" type="noConversion"/>
  </si>
  <si>
    <t>莊和明                       張世宏</t>
    <phoneticPr fontId="3" type="noConversion"/>
  </si>
  <si>
    <t>蔡敏文</t>
    <phoneticPr fontId="3" type="noConversion"/>
  </si>
  <si>
    <t>財團法人台灣兒童暨家庭扶助基金會</t>
    <phoneticPr fontId="3" type="noConversion"/>
  </si>
  <si>
    <t>金門縣金寧鄉北二三劃測段675地號</t>
    <phoneticPr fontId="3" type="noConversion"/>
  </si>
  <si>
    <t>1、綠化補喬木間距。                                 2、保水土壤無鑽探報告說明CL。                            3、保水缺透水磚剖面厚度標示。                      4、綠建材戶外地面無計算式。                              5、節能缺Uaw、D2表、W1為例Ki有誤。</t>
    <phoneticPr fontId="3" type="noConversion"/>
  </si>
  <si>
    <t>ˇ</t>
    <phoneticPr fontId="3" type="noConversion"/>
  </si>
  <si>
    <t>莊和明                       張世宏</t>
    <phoneticPr fontId="3" type="noConversion"/>
  </si>
  <si>
    <t>莊和明</t>
  </si>
  <si>
    <t>黃義宏</t>
    <phoneticPr fontId="3" type="noConversion"/>
  </si>
  <si>
    <t>金門縣金湖鎮西埔妙香寺管理委員會</t>
    <phoneticPr fontId="3" type="noConversion"/>
  </si>
  <si>
    <t>金門縣金湖鎮西埔段123-2地號</t>
    <phoneticPr fontId="3" type="noConversion"/>
  </si>
  <si>
    <t>107.6.5</t>
    <phoneticPr fontId="3" type="noConversion"/>
  </si>
  <si>
    <t>107.6.9</t>
    <phoneticPr fontId="3" type="noConversion"/>
  </si>
  <si>
    <t>1.保水檢討有誤。2.綠化α值有誤。</t>
    <phoneticPr fontId="2" type="noConversion"/>
  </si>
  <si>
    <t>已修正。</t>
    <phoneticPr fontId="3" type="noConversion"/>
  </si>
  <si>
    <t>符合規定。</t>
    <phoneticPr fontId="3" type="noConversion"/>
  </si>
  <si>
    <t>經修正後符合規定。</t>
    <phoneticPr fontId="2" type="noConversion"/>
  </si>
  <si>
    <t>王瑞民沈建宏</t>
  </si>
  <si>
    <t>資源回收儲存場、廚餘儲存場</t>
    <phoneticPr fontId="2" type="noConversion"/>
  </si>
  <si>
    <t xml:space="preserve">地上1層7棟1戶   </t>
    <phoneticPr fontId="2" type="noConversion"/>
  </si>
  <si>
    <t xml:space="preserve">辦公室  </t>
    <phoneticPr fontId="2" type="noConversion"/>
  </si>
  <si>
    <t xml:space="preserve">地上3層地下1層1棟1戶 </t>
    <phoneticPr fontId="2" type="noConversion"/>
  </si>
  <si>
    <t xml:space="preserve">寺廟  </t>
    <phoneticPr fontId="3" type="noConversion"/>
  </si>
  <si>
    <t>地上1層1棟1戶</t>
    <phoneticPr fontId="3" type="noConversion"/>
  </si>
  <si>
    <t>集合住宅</t>
    <phoneticPr fontId="2" type="noConversion"/>
  </si>
  <si>
    <t xml:space="preserve">地上5層地上1層1棟10戶   </t>
    <phoneticPr fontId="2" type="noConversion"/>
  </si>
  <si>
    <t>集合住宅</t>
    <phoneticPr fontId="3" type="noConversion"/>
  </si>
  <si>
    <t xml:space="preserve">地上5層地上1層1棟20戶   </t>
    <phoneticPr fontId="2" type="noConversion"/>
  </si>
  <si>
    <t>集合住宅</t>
    <phoneticPr fontId="3" type="noConversion"/>
  </si>
  <si>
    <t xml:space="preserve">地上4層2棟8戶   </t>
    <phoneticPr fontId="2" type="noConversion"/>
  </si>
  <si>
    <t xml:space="preserve">住宅  </t>
    <phoneticPr fontId="3" type="noConversion"/>
  </si>
  <si>
    <t>地上1層1棟1戶</t>
    <phoneticPr fontId="3" type="noConversion"/>
  </si>
  <si>
    <t xml:space="preserve">住宅  </t>
    <phoneticPr fontId="3" type="noConversion"/>
  </si>
  <si>
    <t>地上3層1棟1戶</t>
    <phoneticPr fontId="3" type="noConversion"/>
  </si>
  <si>
    <r>
      <t>供儲存包裝</t>
    </r>
    <r>
      <rPr>
        <sz val="12"/>
        <rFont val="新細明體"/>
        <family val="1"/>
        <charset val="136"/>
      </rPr>
      <t>、</t>
    </r>
    <r>
      <rPr>
        <sz val="12"/>
        <rFont val="標楷體"/>
        <family val="4"/>
        <charset val="136"/>
      </rPr>
      <t>一般物品之場所</t>
    </r>
    <phoneticPr fontId="3" type="noConversion"/>
  </si>
  <si>
    <t xml:space="preserve">地上3層2棟2戶   </t>
    <phoneticPr fontId="3" type="noConversion"/>
  </si>
  <si>
    <t>集合住宅</t>
    <phoneticPr fontId="3" type="noConversion"/>
  </si>
  <si>
    <t xml:space="preserve">地上4層2棟7戶   </t>
    <phoneticPr fontId="3" type="noConversion"/>
  </si>
  <si>
    <t>序號</t>
    <phoneticPr fontId="3" type="noConversion"/>
  </si>
  <si>
    <t>公會掛號號碼</t>
    <phoneticPr fontId="3" type="noConversion"/>
  </si>
  <si>
    <t>查驗
日期</t>
    <phoneticPr fontId="3" type="noConversion"/>
  </si>
  <si>
    <t>設計                     建築師</t>
    <phoneticPr fontId="3" type="noConversion"/>
  </si>
  <si>
    <t>申請地址</t>
    <phoneticPr fontId="3" type="noConversion"/>
  </si>
  <si>
    <t>檢視           建築師</t>
    <phoneticPr fontId="3" type="noConversion"/>
  </si>
  <si>
    <t>備註</t>
    <phoneticPr fontId="3" type="noConversion"/>
  </si>
  <si>
    <t>用途</t>
    <phoneticPr fontId="3" type="noConversion"/>
  </si>
  <si>
    <t>107（室竣）05</t>
    <phoneticPr fontId="3" type="noConversion"/>
  </si>
  <si>
    <t>林君志</t>
    <phoneticPr fontId="3" type="noConversion"/>
  </si>
  <si>
    <t>溫莎堡資產開發有限公司</t>
    <phoneticPr fontId="3" type="noConversion"/>
  </si>
  <si>
    <t>金門縣金寧鄉盤山村伯玉路二段223號</t>
    <phoneticPr fontId="3" type="noConversion"/>
  </si>
  <si>
    <t>1、未檢附竣工照片及索引圖。                       2、未檢附使照圖說影本。                                        3、請補書圖、書表、上傳清冊證明及光碟。</t>
    <phoneticPr fontId="3" type="noConversion"/>
  </si>
  <si>
    <t>林志鴻</t>
  </si>
  <si>
    <t>竣工查驗</t>
    <phoneticPr fontId="3" type="noConversion"/>
  </si>
  <si>
    <t>B2:商場</t>
    <phoneticPr fontId="3" type="noConversion"/>
  </si>
  <si>
    <t>地上001~003層及突出物001層</t>
    <phoneticPr fontId="3" type="noConversion"/>
  </si>
  <si>
    <t>107（室審）07</t>
    <phoneticPr fontId="3" type="noConversion"/>
  </si>
  <si>
    <t>廖明隆</t>
    <phoneticPr fontId="3" type="noConversion"/>
  </si>
  <si>
    <t>江珮綺</t>
    <phoneticPr fontId="3" type="noConversion"/>
  </si>
  <si>
    <t>金門縣金城鎮北門里中環路212巷12弄2號</t>
    <phoneticPr fontId="3" type="noConversion"/>
  </si>
  <si>
    <t>1、E1-2申請書請修改。                              2、E1-5簽證表請修改。                                      3、裝修立剖面圖請修改。</t>
    <phoneticPr fontId="3" type="noConversion"/>
  </si>
  <si>
    <t>陳勝川                             林志鴻</t>
    <phoneticPr fontId="3" type="noConversion"/>
  </si>
  <si>
    <t>圖說審查</t>
    <phoneticPr fontId="3" type="noConversion"/>
  </si>
  <si>
    <t>F3:幼兒園、托嬰中心</t>
    <phoneticPr fontId="3" type="noConversion"/>
  </si>
  <si>
    <t>地上001~003層</t>
    <phoneticPr fontId="3" type="noConversion"/>
  </si>
  <si>
    <t>已修正完成</t>
    <phoneticPr fontId="3" type="noConversion"/>
  </si>
  <si>
    <t>陳勝川                             林志鴻</t>
    <phoneticPr fontId="3" type="noConversion"/>
  </si>
  <si>
    <t>107（室審）08</t>
  </si>
  <si>
    <t>程鈞柏</t>
    <phoneticPr fontId="3" type="noConversion"/>
  </si>
  <si>
    <t>禹泰休閒開發有限公司</t>
    <phoneticPr fontId="3" type="noConversion"/>
  </si>
  <si>
    <t>金門縣金寧鄉寧山段942-1地號</t>
    <phoneticPr fontId="3" type="noConversion"/>
  </si>
  <si>
    <t>1、補圖檔光碟及建照影本。                     2、補綠建材材料表。</t>
    <phoneticPr fontId="3" type="noConversion"/>
  </si>
  <si>
    <t>陳勝川                             林志鴻</t>
    <phoneticPr fontId="3" type="noConversion"/>
  </si>
  <si>
    <t>圖說審查</t>
    <phoneticPr fontId="3" type="noConversion"/>
  </si>
  <si>
    <t>B4:旅館</t>
    <phoneticPr fontId="3" type="noConversion"/>
  </si>
  <si>
    <t>地下001層、地上001~005層</t>
    <phoneticPr fontId="3" type="noConversion"/>
  </si>
  <si>
    <t>107（室審）09</t>
  </si>
  <si>
    <t>林蒼華</t>
    <phoneticPr fontId="3" type="noConversion"/>
  </si>
  <si>
    <t>金門縣金城鎮公所</t>
    <phoneticPr fontId="3" type="noConversion"/>
  </si>
  <si>
    <t>金門縣金城鎮庵前劃側段59地號</t>
    <phoneticPr fontId="3" type="noConversion"/>
  </si>
  <si>
    <t>1、補圖檔光碟及建照影本。</t>
    <phoneticPr fontId="3" type="noConversion"/>
  </si>
  <si>
    <t>圖說審查</t>
    <phoneticPr fontId="3" type="noConversion"/>
  </si>
  <si>
    <t>社區活動中心</t>
    <phoneticPr fontId="3" type="noConversion"/>
  </si>
  <si>
    <t>地上001層</t>
    <phoneticPr fontId="3" type="noConversion"/>
  </si>
  <si>
    <t>107（室審）10</t>
  </si>
  <si>
    <t>沈建宏</t>
    <phoneticPr fontId="3" type="noConversion"/>
  </si>
  <si>
    <t>日觀實業股份有限公司</t>
    <phoneticPr fontId="3" type="noConversion"/>
  </si>
  <si>
    <t>金門縣金湖鎮溪湖里后壠201地號等2筆</t>
    <phoneticPr fontId="3" type="noConversion"/>
  </si>
  <si>
    <t>1、E1-2申請書申請面積請修正。</t>
    <phoneticPr fontId="3" type="noConversion"/>
  </si>
  <si>
    <t>陳勝川                             林志鴻</t>
    <phoneticPr fontId="3" type="noConversion"/>
  </si>
  <si>
    <t>B4:旅館</t>
    <phoneticPr fontId="3" type="noConversion"/>
  </si>
  <si>
    <t>地下001層、地上001~003層</t>
    <phoneticPr fontId="3" type="noConversion"/>
  </si>
  <si>
    <t>107.6.4</t>
    <phoneticPr fontId="3" type="noConversion"/>
  </si>
  <si>
    <t>107.6.27</t>
    <phoneticPr fontId="3" type="noConversion"/>
  </si>
  <si>
    <t>107.6.27</t>
    <phoneticPr fontId="3" type="noConversion"/>
  </si>
  <si>
    <t>107年6月份審查室內裝修案件結果紀錄表(共 5 件)</t>
    <phoneticPr fontId="3" type="noConversion"/>
  </si>
  <si>
    <t>先行動工</t>
    <phoneticPr fontId="3" type="noConversion"/>
  </si>
  <si>
    <t>先行動工</t>
    <phoneticPr fontId="3" type="noConversion"/>
  </si>
  <si>
    <t>1.未先行動工。2.本週(107年6月26-27日)已核對副本。</t>
    <phoneticPr fontId="3" type="noConversion"/>
  </si>
  <si>
    <t>先行動工</t>
    <phoneticPr fontId="3" type="noConversion"/>
  </si>
  <si>
    <t>1.先行  動工。2.擅自建照，補辦申請。</t>
    <phoneticPr fontId="3" type="noConversion"/>
  </si>
  <si>
    <t>107年6月份綠建築審查案件檢視紀錄表（共 10 件）</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</si>
</sst>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8">
    <font>
      <sz val="12"/>
      <color theme="1"/>
      <name val="新細明體"/>
      <family val="2"/>
      <charset val="136"/>
      <scheme val="minor"/>
    </font>
    <font>
      <sz val="22"/>
      <name val="標楷體"/>
      <family val="4"/>
      <charset val="136"/>
    </font>
    <font>
      <sz val="9"/>
      <name val="新細明體"/>
      <family val="2"/>
      <charset val="136"/>
      <scheme val="minor"/>
    </font>
    <font>
      <sz val="9"/>
      <name val="新細明體"/>
      <family val="1"/>
      <charset val="136"/>
    </font>
    <font>
      <sz val="18"/>
      <name val="標楷體"/>
      <family val="4"/>
      <charset val="136"/>
    </font>
    <font>
      <sz val="12"/>
      <name val="標楷體"/>
      <family val="4"/>
      <charset val="136"/>
    </font>
    <font>
      <sz val="12"/>
      <color indexed="8"/>
      <name val="標楷體"/>
      <family val="4"/>
      <charset val="136"/>
    </font>
    <font>
      <sz val="12"/>
      <name val="新細明體"/>
      <family val="1"/>
      <charset val="136"/>
    </font>
    <font>
      <sz val="12"/>
      <color rgb="FF0000FF"/>
      <name val="標楷體"/>
      <family val="4"/>
      <charset val="136"/>
    </font>
    <font>
      <sz val="12"/>
      <color indexed="12"/>
      <name val="標楷體"/>
      <family val="4"/>
      <charset val="136"/>
    </font>
    <font>
      <sz val="12"/>
      <color rgb="FFFF0000"/>
      <name val="標楷體"/>
      <family val="4"/>
      <charset val="136"/>
    </font>
    <font>
      <b/>
      <sz val="12"/>
      <color rgb="FFFF0000"/>
      <name val="標楷體"/>
      <family val="4"/>
      <charset val="136"/>
    </font>
    <font>
      <sz val="12"/>
      <color theme="1"/>
      <name val="標楷體"/>
      <family val="4"/>
      <charset val="136"/>
    </font>
    <font>
      <sz val="20"/>
      <name val="標楷體"/>
      <family val="4"/>
      <charset val="136"/>
    </font>
    <font>
      <sz val="16"/>
      <name val="標楷體"/>
      <family val="4"/>
      <charset val="136"/>
    </font>
    <font>
      <sz val="9"/>
      <name val="標楷體"/>
      <family val="4"/>
      <charset val="136"/>
    </font>
    <font>
      <sz val="13"/>
      <name val="標楷體"/>
      <family val="4"/>
      <charset val="136"/>
    </font>
    <font>
      <sz val="11"/>
      <name val="標楷體"/>
      <family val="4"/>
      <charset val="136"/>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56">
    <xf numFmtId="0" fontId="0" fillId="0" borderId="0" xfId="0">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1" xfId="0" applyFont="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lignment vertical="center"/>
    </xf>
    <xf numFmtId="0" fontId="12"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0" borderId="5" xfId="1" applyFont="1" applyFill="1" applyBorder="1" applyAlignment="1">
      <alignment horizontal="center" vertical="center" wrapText="1"/>
    </xf>
    <xf numFmtId="176" fontId="6" fillId="3" borderId="1" xfId="1" applyNumberFormat="1" applyFont="1" applyFill="1" applyBorder="1" applyAlignment="1">
      <alignment horizontal="center" vertical="center" wrapText="1"/>
    </xf>
    <xf numFmtId="0" fontId="5" fillId="0" borderId="1" xfId="0" applyFont="1" applyBorder="1" applyAlignment="1">
      <alignment vertical="top" wrapText="1"/>
    </xf>
    <xf numFmtId="0" fontId="5" fillId="3" borderId="1" xfId="0" applyFont="1" applyFill="1" applyBorder="1" applyAlignment="1">
      <alignment horizontal="center" vertical="center" wrapText="1"/>
    </xf>
    <xf numFmtId="0" fontId="1" fillId="0" borderId="0" xfId="0" applyFont="1" applyBorder="1" applyAlignment="1">
      <alignment horizontal="center" vertical="center"/>
    </xf>
    <xf numFmtId="0" fontId="4" fillId="0" borderId="2" xfId="0" applyFont="1"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0" xfId="1" applyFont="1" applyBorder="1" applyAlignment="1">
      <alignment horizontal="center" vertical="center" wrapText="1"/>
    </xf>
    <xf numFmtId="0" fontId="4" fillId="0" borderId="2" xfId="1"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vertical="center"/>
    </xf>
    <xf numFmtId="0" fontId="14" fillId="0" borderId="0" xfId="0" applyFont="1" applyBorder="1" applyAlignment="1">
      <alignment horizontal="center" vertical="center"/>
    </xf>
    <xf numFmtId="0" fontId="0" fillId="0" borderId="0" xfId="0"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2">
    <cellStyle name="一般" xfId="0" builtinId="0"/>
    <cellStyle name="一般_Sheet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view="pageBreakPreview" topLeftCell="A53" zoomScale="90" zoomScaleNormal="100" zoomScaleSheetLayoutView="90" workbookViewId="0">
      <selection activeCell="M54" sqref="M54"/>
    </sheetView>
  </sheetViews>
  <sheetFormatPr defaultRowHeight="16.2"/>
  <cols>
    <col min="1" max="1" width="5.44140625" customWidth="1"/>
    <col min="2" max="2" width="9.77734375" customWidth="1"/>
    <col min="3" max="3" width="9.88671875" customWidth="1"/>
    <col min="4" max="4" width="9.44140625" customWidth="1"/>
    <col min="5" max="5" width="9.33203125" customWidth="1"/>
    <col min="9" max="9" width="9.33203125" customWidth="1"/>
    <col min="11" max="12" width="9.6640625" customWidth="1"/>
    <col min="13" max="13" width="36.21875" customWidth="1"/>
    <col min="14" max="14" width="10" customWidth="1"/>
    <col min="15" max="15" width="9.77734375" customWidth="1"/>
  </cols>
  <sheetData>
    <row r="1" spans="1:15" ht="30.6">
      <c r="A1" s="29" t="s">
        <v>1</v>
      </c>
      <c r="B1" s="29"/>
      <c r="C1" s="29"/>
      <c r="D1" s="29"/>
      <c r="E1" s="29"/>
      <c r="F1" s="29"/>
      <c r="G1" s="29"/>
      <c r="H1" s="29"/>
      <c r="I1" s="29"/>
      <c r="J1" s="29"/>
      <c r="K1" s="29"/>
      <c r="L1" s="29"/>
      <c r="M1" s="29"/>
      <c r="N1" s="29"/>
      <c r="O1" s="29"/>
    </row>
    <row r="2" spans="1:15" ht="24.6">
      <c r="A2" s="30" t="s">
        <v>429</v>
      </c>
      <c r="B2" s="30"/>
      <c r="C2" s="30"/>
      <c r="D2" s="30"/>
      <c r="E2" s="30"/>
      <c r="F2" s="30"/>
      <c r="G2" s="30"/>
      <c r="H2" s="30"/>
      <c r="I2" s="30"/>
      <c r="J2" s="30"/>
      <c r="K2" s="30"/>
      <c r="L2" s="30"/>
      <c r="M2" s="30"/>
      <c r="N2" s="30"/>
      <c r="O2" s="30"/>
    </row>
    <row r="3" spans="1:15" ht="32.4" customHeight="1">
      <c r="A3" s="13" t="s">
        <v>428</v>
      </c>
      <c r="B3" s="1" t="s">
        <v>2</v>
      </c>
      <c r="C3" s="2" t="s">
        <v>3</v>
      </c>
      <c r="D3" s="3" t="s">
        <v>12</v>
      </c>
      <c r="E3" s="3" t="s">
        <v>4</v>
      </c>
      <c r="F3" s="3" t="s">
        <v>5</v>
      </c>
      <c r="G3" s="1" t="s">
        <v>6</v>
      </c>
      <c r="H3" s="1" t="s">
        <v>7</v>
      </c>
      <c r="I3" s="3" t="s">
        <v>13</v>
      </c>
      <c r="J3" s="1" t="s">
        <v>14</v>
      </c>
      <c r="K3" s="1" t="s">
        <v>426</v>
      </c>
      <c r="L3" s="3" t="s">
        <v>8</v>
      </c>
      <c r="M3" s="3" t="s">
        <v>9</v>
      </c>
      <c r="N3" s="3" t="s">
        <v>15</v>
      </c>
      <c r="O3" s="3" t="s">
        <v>11</v>
      </c>
    </row>
    <row r="4" spans="1:15" ht="112.8" customHeight="1">
      <c r="A4" s="14">
        <v>1</v>
      </c>
      <c r="B4" s="1" t="s">
        <v>54</v>
      </c>
      <c r="C4" s="4" t="s">
        <v>16</v>
      </c>
      <c r="D4" s="3" t="s">
        <v>48</v>
      </c>
      <c r="E4" s="3" t="s">
        <v>34</v>
      </c>
      <c r="F4" s="1" t="s">
        <v>55</v>
      </c>
      <c r="G4" s="1" t="s">
        <v>56</v>
      </c>
      <c r="H4" s="1" t="s">
        <v>57</v>
      </c>
      <c r="I4" s="1" t="s">
        <v>18</v>
      </c>
      <c r="J4" s="1" t="s">
        <v>19</v>
      </c>
      <c r="K4" s="1">
        <v>1515.09</v>
      </c>
      <c r="L4" s="1" t="s">
        <v>58</v>
      </c>
      <c r="M4" s="5" t="s">
        <v>20</v>
      </c>
      <c r="N4" s="6"/>
      <c r="O4" s="1"/>
    </row>
    <row r="5" spans="1:15" ht="211.8" customHeight="1">
      <c r="A5" s="14">
        <v>2</v>
      </c>
      <c r="B5" s="1" t="s">
        <v>59</v>
      </c>
      <c r="C5" s="4" t="s">
        <v>21</v>
      </c>
      <c r="D5" s="3" t="s">
        <v>26</v>
      </c>
      <c r="E5" s="3" t="s">
        <v>34</v>
      </c>
      <c r="F5" s="1" t="s">
        <v>60</v>
      </c>
      <c r="G5" s="1" t="s">
        <v>61</v>
      </c>
      <c r="H5" s="1" t="s">
        <v>22</v>
      </c>
      <c r="I5" s="1" t="s">
        <v>62</v>
      </c>
      <c r="J5" s="1" t="s">
        <v>19</v>
      </c>
      <c r="K5" s="1">
        <v>1890.33</v>
      </c>
      <c r="L5" s="7" t="s">
        <v>63</v>
      </c>
      <c r="M5" s="5" t="s">
        <v>64</v>
      </c>
      <c r="N5" s="6" t="s">
        <v>65</v>
      </c>
      <c r="O5" s="8" t="s">
        <v>66</v>
      </c>
    </row>
    <row r="6" spans="1:15" ht="195.6" customHeight="1">
      <c r="A6" s="14">
        <v>3</v>
      </c>
      <c r="B6" s="1" t="s">
        <v>67</v>
      </c>
      <c r="C6" s="4" t="s">
        <v>25</v>
      </c>
      <c r="D6" s="3" t="s">
        <v>26</v>
      </c>
      <c r="E6" s="3" t="s">
        <v>34</v>
      </c>
      <c r="F6" s="1" t="s">
        <v>27</v>
      </c>
      <c r="G6" s="1" t="s">
        <v>68</v>
      </c>
      <c r="H6" s="1" t="s">
        <v>28</v>
      </c>
      <c r="I6" s="1" t="s">
        <v>69</v>
      </c>
      <c r="J6" s="1" t="s">
        <v>19</v>
      </c>
      <c r="K6" s="1">
        <v>3707.09</v>
      </c>
      <c r="L6" s="7" t="s">
        <v>63</v>
      </c>
      <c r="M6" s="5" t="s">
        <v>70</v>
      </c>
      <c r="N6" s="6" t="s">
        <v>65</v>
      </c>
      <c r="O6" s="8" t="s">
        <v>66</v>
      </c>
    </row>
    <row r="7" spans="1:15" ht="199.95" customHeight="1">
      <c r="A7" s="14">
        <v>4</v>
      </c>
      <c r="B7" s="1" t="s">
        <v>71</v>
      </c>
      <c r="C7" s="4" t="s">
        <v>30</v>
      </c>
      <c r="D7" s="3" t="s">
        <v>72</v>
      </c>
      <c r="E7" s="3" t="s">
        <v>34</v>
      </c>
      <c r="F7" s="1" t="s">
        <v>73</v>
      </c>
      <c r="G7" s="1" t="s">
        <v>74</v>
      </c>
      <c r="H7" s="1" t="s">
        <v>75</v>
      </c>
      <c r="I7" s="1" t="s">
        <v>76</v>
      </c>
      <c r="J7" s="1" t="s">
        <v>77</v>
      </c>
      <c r="K7" s="1">
        <v>393.31</v>
      </c>
      <c r="L7" s="7" t="s">
        <v>40</v>
      </c>
      <c r="M7" s="9" t="s">
        <v>78</v>
      </c>
      <c r="N7" s="6"/>
      <c r="O7" s="1"/>
    </row>
    <row r="8" spans="1:15" ht="199.95" customHeight="1">
      <c r="A8" s="14">
        <v>5</v>
      </c>
      <c r="B8" s="1" t="s">
        <v>79</v>
      </c>
      <c r="C8" s="4" t="s">
        <v>33</v>
      </c>
      <c r="D8" s="3" t="s">
        <v>72</v>
      </c>
      <c r="E8" s="3" t="s">
        <v>34</v>
      </c>
      <c r="F8" s="1" t="s">
        <v>35</v>
      </c>
      <c r="G8" s="1" t="s">
        <v>80</v>
      </c>
      <c r="H8" s="1" t="s">
        <v>81</v>
      </c>
      <c r="I8" s="1" t="s">
        <v>82</v>
      </c>
      <c r="J8" s="1" t="s">
        <v>19</v>
      </c>
      <c r="K8" s="1">
        <v>409.62</v>
      </c>
      <c r="L8" s="7" t="s">
        <v>63</v>
      </c>
      <c r="M8" s="5" t="s">
        <v>36</v>
      </c>
      <c r="N8" s="6" t="s">
        <v>65</v>
      </c>
      <c r="O8" s="1" t="s">
        <v>548</v>
      </c>
    </row>
    <row r="9" spans="1:15" ht="199.95" customHeight="1">
      <c r="A9" s="14">
        <v>6</v>
      </c>
      <c r="B9" s="1" t="s">
        <v>83</v>
      </c>
      <c r="C9" s="4" t="s">
        <v>37</v>
      </c>
      <c r="D9" s="3" t="s">
        <v>72</v>
      </c>
      <c r="E9" s="3" t="s">
        <v>34</v>
      </c>
      <c r="F9" s="1" t="s">
        <v>84</v>
      </c>
      <c r="G9" s="1" t="s">
        <v>85</v>
      </c>
      <c r="H9" s="1" t="s">
        <v>86</v>
      </c>
      <c r="I9" s="1" t="s">
        <v>39</v>
      </c>
      <c r="J9" s="1" t="s">
        <v>77</v>
      </c>
      <c r="K9" s="1">
        <v>8083.23</v>
      </c>
      <c r="L9" s="7" t="s">
        <v>40</v>
      </c>
      <c r="M9" s="5" t="s">
        <v>41</v>
      </c>
      <c r="N9" s="6"/>
      <c r="O9" s="1"/>
    </row>
    <row r="10" spans="1:15" ht="199.95" customHeight="1">
      <c r="A10" s="14">
        <v>7</v>
      </c>
      <c r="B10" s="1" t="s">
        <v>87</v>
      </c>
      <c r="C10" s="4" t="s">
        <v>42</v>
      </c>
      <c r="D10" s="3" t="s">
        <v>72</v>
      </c>
      <c r="E10" s="3" t="s">
        <v>88</v>
      </c>
      <c r="F10" s="1" t="s">
        <v>89</v>
      </c>
      <c r="G10" s="1" t="s">
        <v>90</v>
      </c>
      <c r="H10" s="1" t="s">
        <v>91</v>
      </c>
      <c r="I10" s="1" t="s">
        <v>92</v>
      </c>
      <c r="J10" s="1" t="s">
        <v>29</v>
      </c>
      <c r="K10" s="1">
        <v>538.78</v>
      </c>
      <c r="L10" s="7" t="s">
        <v>40</v>
      </c>
      <c r="M10" s="5" t="s">
        <v>45</v>
      </c>
      <c r="N10" s="6"/>
      <c r="O10" s="1"/>
    </row>
    <row r="11" spans="1:15" ht="199.95" customHeight="1">
      <c r="A11" s="14">
        <v>8</v>
      </c>
      <c r="B11" s="1" t="s">
        <v>46</v>
      </c>
      <c r="C11" s="4" t="s">
        <v>47</v>
      </c>
      <c r="D11" s="3" t="s">
        <v>72</v>
      </c>
      <c r="E11" s="3" t="s">
        <v>34</v>
      </c>
      <c r="F11" s="1" t="s">
        <v>93</v>
      </c>
      <c r="G11" s="1" t="s">
        <v>94</v>
      </c>
      <c r="H11" s="7" t="s">
        <v>49</v>
      </c>
      <c r="I11" s="1" t="s">
        <v>95</v>
      </c>
      <c r="J11" s="1" t="s">
        <v>19</v>
      </c>
      <c r="K11" s="1">
        <v>224.46</v>
      </c>
      <c r="L11" s="7" t="s">
        <v>63</v>
      </c>
      <c r="M11" s="5" t="s">
        <v>96</v>
      </c>
      <c r="N11" s="6" t="s">
        <v>24</v>
      </c>
      <c r="O11" s="1" t="s">
        <v>51</v>
      </c>
    </row>
    <row r="12" spans="1:15" ht="199.95" customHeight="1">
      <c r="A12" s="14">
        <v>9</v>
      </c>
      <c r="B12" s="1" t="s">
        <v>97</v>
      </c>
      <c r="C12" s="4" t="s">
        <v>52</v>
      </c>
      <c r="D12" s="3" t="s">
        <v>72</v>
      </c>
      <c r="E12" s="3" t="s">
        <v>34</v>
      </c>
      <c r="F12" s="1" t="s">
        <v>98</v>
      </c>
      <c r="G12" s="1" t="s">
        <v>99</v>
      </c>
      <c r="H12" s="7" t="s">
        <v>53</v>
      </c>
      <c r="I12" s="1" t="s">
        <v>100</v>
      </c>
      <c r="J12" s="1" t="s">
        <v>19</v>
      </c>
      <c r="K12" s="1">
        <v>1541.48</v>
      </c>
      <c r="L12" s="7" t="s">
        <v>40</v>
      </c>
      <c r="M12" s="5" t="s">
        <v>101</v>
      </c>
      <c r="N12" s="6"/>
      <c r="O12" s="1"/>
    </row>
    <row r="13" spans="1:15" ht="199.95" customHeight="1">
      <c r="A13" s="14">
        <v>10</v>
      </c>
      <c r="B13" s="1" t="s">
        <v>102</v>
      </c>
      <c r="C13" s="4" t="s">
        <v>103</v>
      </c>
      <c r="D13" s="3" t="s">
        <v>17</v>
      </c>
      <c r="E13" s="3" t="s">
        <v>104</v>
      </c>
      <c r="F13" s="1" t="s">
        <v>105</v>
      </c>
      <c r="G13" s="1" t="s">
        <v>106</v>
      </c>
      <c r="H13" s="1" t="s">
        <v>107</v>
      </c>
      <c r="I13" s="1" t="s">
        <v>108</v>
      </c>
      <c r="J13" s="1" t="s">
        <v>109</v>
      </c>
      <c r="K13" s="1">
        <v>277.05</v>
      </c>
      <c r="L13" s="7" t="s">
        <v>23</v>
      </c>
      <c r="M13" s="5"/>
      <c r="N13" s="6"/>
      <c r="O13" s="1" t="s">
        <v>110</v>
      </c>
    </row>
    <row r="14" spans="1:15" ht="199.95" customHeight="1">
      <c r="A14" s="14">
        <v>11</v>
      </c>
      <c r="B14" s="1" t="s">
        <v>111</v>
      </c>
      <c r="C14" s="4" t="s">
        <v>112</v>
      </c>
      <c r="D14" s="3" t="s">
        <v>113</v>
      </c>
      <c r="E14" s="3" t="s">
        <v>114</v>
      </c>
      <c r="F14" s="1" t="s">
        <v>115</v>
      </c>
      <c r="G14" s="1" t="s">
        <v>116</v>
      </c>
      <c r="H14" s="1" t="s">
        <v>117</v>
      </c>
      <c r="I14" s="1" t="s">
        <v>118</v>
      </c>
      <c r="J14" s="1" t="s">
        <v>109</v>
      </c>
      <c r="K14" s="1">
        <v>130.18</v>
      </c>
      <c r="L14" s="7" t="s">
        <v>119</v>
      </c>
      <c r="M14" s="5" t="s">
        <v>120</v>
      </c>
      <c r="N14" s="6" t="s">
        <v>121</v>
      </c>
      <c r="O14" s="1" t="s">
        <v>549</v>
      </c>
    </row>
    <row r="15" spans="1:15" ht="199.95" customHeight="1">
      <c r="A15" s="14">
        <v>12</v>
      </c>
      <c r="B15" s="1" t="s">
        <v>122</v>
      </c>
      <c r="C15" s="4" t="s">
        <v>123</v>
      </c>
      <c r="D15" s="3" t="s">
        <v>124</v>
      </c>
      <c r="E15" s="3" t="s">
        <v>114</v>
      </c>
      <c r="F15" s="1" t="s">
        <v>125</v>
      </c>
      <c r="G15" s="1" t="s">
        <v>126</v>
      </c>
      <c r="H15" s="1" t="s">
        <v>127</v>
      </c>
      <c r="I15" s="1" t="s">
        <v>128</v>
      </c>
      <c r="J15" s="1" t="s">
        <v>129</v>
      </c>
      <c r="K15" s="1">
        <v>259.70999999999998</v>
      </c>
      <c r="L15" s="7" t="s">
        <v>23</v>
      </c>
      <c r="M15" s="5" t="s">
        <v>130</v>
      </c>
      <c r="N15" s="6" t="s">
        <v>131</v>
      </c>
      <c r="O15" s="1" t="s">
        <v>132</v>
      </c>
    </row>
    <row r="16" spans="1:15" ht="199.95" customHeight="1">
      <c r="A16" s="14">
        <v>13</v>
      </c>
      <c r="B16" s="1" t="s">
        <v>133</v>
      </c>
      <c r="C16" s="4" t="s">
        <v>134</v>
      </c>
      <c r="D16" s="3" t="s">
        <v>124</v>
      </c>
      <c r="E16" s="3" t="s">
        <v>135</v>
      </c>
      <c r="F16" s="1" t="s">
        <v>136</v>
      </c>
      <c r="G16" s="1" t="s">
        <v>137</v>
      </c>
      <c r="H16" s="1" t="s">
        <v>138</v>
      </c>
      <c r="I16" s="1" t="s">
        <v>139</v>
      </c>
      <c r="J16" s="1" t="s">
        <v>140</v>
      </c>
      <c r="K16" s="1">
        <v>1343.74</v>
      </c>
      <c r="L16" s="7" t="s">
        <v>50</v>
      </c>
      <c r="M16" s="9" t="s">
        <v>141</v>
      </c>
      <c r="N16" s="6"/>
      <c r="O16" s="1" t="s">
        <v>142</v>
      </c>
    </row>
    <row r="17" spans="1:15" ht="199.95" customHeight="1">
      <c r="A17" s="14">
        <v>14</v>
      </c>
      <c r="B17" s="1" t="s">
        <v>143</v>
      </c>
      <c r="C17" s="4" t="s">
        <v>144</v>
      </c>
      <c r="D17" s="3" t="s">
        <v>145</v>
      </c>
      <c r="E17" s="3" t="s">
        <v>146</v>
      </c>
      <c r="F17" s="1" t="s">
        <v>147</v>
      </c>
      <c r="G17" s="1" t="s">
        <v>148</v>
      </c>
      <c r="H17" s="1" t="s">
        <v>107</v>
      </c>
      <c r="I17" s="1" t="s">
        <v>149</v>
      </c>
      <c r="J17" s="1" t="s">
        <v>109</v>
      </c>
      <c r="K17" s="1">
        <v>272.24</v>
      </c>
      <c r="L17" s="7" t="s">
        <v>50</v>
      </c>
      <c r="M17" s="5" t="s">
        <v>150</v>
      </c>
      <c r="N17" s="6" t="s">
        <v>121</v>
      </c>
      <c r="O17" s="1" t="s">
        <v>110</v>
      </c>
    </row>
    <row r="18" spans="1:15" ht="199.95" customHeight="1">
      <c r="A18" s="14">
        <v>15</v>
      </c>
      <c r="B18" s="1" t="s">
        <v>151</v>
      </c>
      <c r="C18" s="4" t="s">
        <v>152</v>
      </c>
      <c r="D18" s="3" t="s">
        <v>145</v>
      </c>
      <c r="E18" s="3" t="s">
        <v>135</v>
      </c>
      <c r="F18" s="1" t="s">
        <v>153</v>
      </c>
      <c r="G18" s="1" t="s">
        <v>154</v>
      </c>
      <c r="H18" s="1" t="s">
        <v>155</v>
      </c>
      <c r="I18" s="1" t="s">
        <v>156</v>
      </c>
      <c r="J18" s="1" t="s">
        <v>129</v>
      </c>
      <c r="K18" s="1">
        <v>169.1</v>
      </c>
      <c r="L18" s="7" t="s">
        <v>23</v>
      </c>
      <c r="M18" s="5"/>
      <c r="N18" s="6"/>
      <c r="O18" s="1" t="s">
        <v>110</v>
      </c>
    </row>
    <row r="19" spans="1:15" ht="199.95" customHeight="1">
      <c r="A19" s="14">
        <v>16</v>
      </c>
      <c r="B19" s="1" t="s">
        <v>157</v>
      </c>
      <c r="C19" s="4" t="s">
        <v>158</v>
      </c>
      <c r="D19" s="3" t="s">
        <v>159</v>
      </c>
      <c r="E19" s="3" t="s">
        <v>114</v>
      </c>
      <c r="F19" s="1" t="s">
        <v>160</v>
      </c>
      <c r="G19" s="1" t="s">
        <v>161</v>
      </c>
      <c r="H19" s="1" t="s">
        <v>162</v>
      </c>
      <c r="I19" s="1" t="s">
        <v>163</v>
      </c>
      <c r="J19" s="1" t="s">
        <v>109</v>
      </c>
      <c r="K19" s="1">
        <v>331.11</v>
      </c>
      <c r="L19" s="7" t="s">
        <v>119</v>
      </c>
      <c r="M19" s="5"/>
      <c r="N19" s="6"/>
      <c r="O19" s="1" t="s">
        <v>164</v>
      </c>
    </row>
    <row r="20" spans="1:15" ht="199.95" customHeight="1">
      <c r="A20" s="14">
        <v>17</v>
      </c>
      <c r="B20" s="1" t="s">
        <v>165</v>
      </c>
      <c r="C20" s="4" t="s">
        <v>166</v>
      </c>
      <c r="D20" s="3" t="s">
        <v>167</v>
      </c>
      <c r="E20" s="3" t="s">
        <v>135</v>
      </c>
      <c r="F20" s="1" t="s">
        <v>168</v>
      </c>
      <c r="G20" s="1" t="s">
        <v>169</v>
      </c>
      <c r="H20" s="1" t="s">
        <v>170</v>
      </c>
      <c r="I20" s="1" t="s">
        <v>171</v>
      </c>
      <c r="J20" s="1" t="s">
        <v>109</v>
      </c>
      <c r="K20" s="1">
        <v>702.39</v>
      </c>
      <c r="L20" s="1" t="s">
        <v>172</v>
      </c>
      <c r="M20" s="5" t="s">
        <v>173</v>
      </c>
      <c r="N20" s="6"/>
      <c r="O20" s="1"/>
    </row>
    <row r="21" spans="1:15" ht="199.95" customHeight="1">
      <c r="A21" s="14">
        <v>18</v>
      </c>
      <c r="B21" s="1" t="s">
        <v>174</v>
      </c>
      <c r="C21" s="4" t="s">
        <v>175</v>
      </c>
      <c r="D21" s="3" t="s">
        <v>167</v>
      </c>
      <c r="E21" s="3" t="s">
        <v>135</v>
      </c>
      <c r="F21" s="1" t="s">
        <v>176</v>
      </c>
      <c r="G21" s="1" t="s">
        <v>43</v>
      </c>
      <c r="H21" s="1" t="s">
        <v>177</v>
      </c>
      <c r="I21" s="1" t="s">
        <v>178</v>
      </c>
      <c r="J21" s="1" t="s">
        <v>129</v>
      </c>
      <c r="K21" s="1">
        <v>538.78</v>
      </c>
      <c r="L21" s="7" t="s">
        <v>179</v>
      </c>
      <c r="M21" s="5" t="s">
        <v>180</v>
      </c>
      <c r="N21" s="6"/>
      <c r="O21" s="10" t="s">
        <v>181</v>
      </c>
    </row>
    <row r="22" spans="1:15" ht="239.4" customHeight="1">
      <c r="A22" s="14">
        <v>19</v>
      </c>
      <c r="B22" s="1" t="s">
        <v>182</v>
      </c>
      <c r="C22" s="4" t="s">
        <v>183</v>
      </c>
      <c r="D22" s="3" t="s">
        <v>184</v>
      </c>
      <c r="E22" s="3" t="s">
        <v>135</v>
      </c>
      <c r="F22" s="1" t="s">
        <v>185</v>
      </c>
      <c r="G22" s="1" t="s">
        <v>38</v>
      </c>
      <c r="H22" s="1" t="s">
        <v>186</v>
      </c>
      <c r="I22" s="1" t="s">
        <v>187</v>
      </c>
      <c r="J22" s="1" t="s">
        <v>129</v>
      </c>
      <c r="K22" s="1">
        <v>8083.23</v>
      </c>
      <c r="L22" s="7" t="s">
        <v>23</v>
      </c>
      <c r="M22" s="5" t="s">
        <v>188</v>
      </c>
      <c r="N22" s="6" t="s">
        <v>24</v>
      </c>
      <c r="O22" s="8" t="s">
        <v>550</v>
      </c>
    </row>
    <row r="23" spans="1:15" ht="172.2" customHeight="1">
      <c r="A23" s="14">
        <v>20</v>
      </c>
      <c r="B23" s="1" t="s">
        <v>189</v>
      </c>
      <c r="C23" s="4" t="s">
        <v>190</v>
      </c>
      <c r="D23" s="3" t="s">
        <v>167</v>
      </c>
      <c r="E23" s="3" t="s">
        <v>135</v>
      </c>
      <c r="F23" s="1" t="s">
        <v>191</v>
      </c>
      <c r="G23" s="1" t="s">
        <v>192</v>
      </c>
      <c r="H23" s="1" t="s">
        <v>193</v>
      </c>
      <c r="I23" s="1" t="s">
        <v>194</v>
      </c>
      <c r="J23" s="1" t="s">
        <v>109</v>
      </c>
      <c r="K23" s="1">
        <v>316.89</v>
      </c>
      <c r="L23" s="7" t="s">
        <v>50</v>
      </c>
      <c r="M23" s="5" t="s">
        <v>195</v>
      </c>
      <c r="N23" s="6" t="s">
        <v>24</v>
      </c>
      <c r="O23" s="1" t="s">
        <v>110</v>
      </c>
    </row>
    <row r="24" spans="1:15" ht="177.6" customHeight="1">
      <c r="A24" s="14">
        <v>21</v>
      </c>
      <c r="B24" s="1" t="s">
        <v>196</v>
      </c>
      <c r="C24" s="4" t="s">
        <v>197</v>
      </c>
      <c r="D24" s="3" t="s">
        <v>167</v>
      </c>
      <c r="E24" s="3" t="s">
        <v>114</v>
      </c>
      <c r="F24" s="1" t="s">
        <v>198</v>
      </c>
      <c r="G24" s="1" t="s">
        <v>192</v>
      </c>
      <c r="H24" s="1" t="s">
        <v>199</v>
      </c>
      <c r="I24" s="1" t="s">
        <v>200</v>
      </c>
      <c r="J24" s="1" t="s">
        <v>201</v>
      </c>
      <c r="K24" s="1">
        <v>164.97</v>
      </c>
      <c r="L24" s="7" t="s">
        <v>119</v>
      </c>
      <c r="M24" s="5"/>
      <c r="N24" s="6"/>
      <c r="O24" s="1" t="s">
        <v>110</v>
      </c>
    </row>
    <row r="25" spans="1:15" ht="199.95" customHeight="1">
      <c r="A25" s="14">
        <v>22</v>
      </c>
      <c r="B25" s="1" t="s">
        <v>202</v>
      </c>
      <c r="C25" s="4" t="s">
        <v>203</v>
      </c>
      <c r="D25" s="3" t="s">
        <v>204</v>
      </c>
      <c r="E25" s="3" t="s">
        <v>205</v>
      </c>
      <c r="F25" s="1" t="s">
        <v>206</v>
      </c>
      <c r="G25" s="1" t="s">
        <v>192</v>
      </c>
      <c r="H25" s="1" t="s">
        <v>207</v>
      </c>
      <c r="I25" s="1" t="s">
        <v>208</v>
      </c>
      <c r="J25" s="1" t="s">
        <v>109</v>
      </c>
      <c r="K25" s="1">
        <v>384.65</v>
      </c>
      <c r="L25" s="7" t="s">
        <v>23</v>
      </c>
      <c r="M25" s="5"/>
      <c r="N25" s="6"/>
      <c r="O25" s="1" t="s">
        <v>551</v>
      </c>
    </row>
    <row r="26" spans="1:15" ht="199.95" customHeight="1">
      <c r="A26" s="14">
        <v>23</v>
      </c>
      <c r="B26" s="1" t="s">
        <v>209</v>
      </c>
      <c r="C26" s="4" t="s">
        <v>210</v>
      </c>
      <c r="D26" s="3" t="s">
        <v>204</v>
      </c>
      <c r="E26" s="3" t="s">
        <v>135</v>
      </c>
      <c r="F26" s="1" t="s">
        <v>211</v>
      </c>
      <c r="G26" s="1" t="s">
        <v>116</v>
      </c>
      <c r="H26" s="1" t="s">
        <v>212</v>
      </c>
      <c r="I26" s="1" t="s">
        <v>213</v>
      </c>
      <c r="J26" s="1" t="s">
        <v>109</v>
      </c>
      <c r="K26" s="1">
        <v>248.84</v>
      </c>
      <c r="L26" s="7" t="s">
        <v>23</v>
      </c>
      <c r="M26" s="5" t="s">
        <v>214</v>
      </c>
      <c r="N26" s="6" t="s">
        <v>215</v>
      </c>
      <c r="O26" s="8" t="s">
        <v>216</v>
      </c>
    </row>
    <row r="27" spans="1:15" ht="199.95" customHeight="1">
      <c r="A27" s="14">
        <v>24</v>
      </c>
      <c r="B27" s="1" t="s">
        <v>217</v>
      </c>
      <c r="C27" s="4" t="s">
        <v>218</v>
      </c>
      <c r="D27" s="3" t="s">
        <v>219</v>
      </c>
      <c r="E27" s="3" t="s">
        <v>220</v>
      </c>
      <c r="F27" s="1" t="s">
        <v>221</v>
      </c>
      <c r="G27" s="1" t="s">
        <v>222</v>
      </c>
      <c r="H27" s="1" t="s">
        <v>223</v>
      </c>
      <c r="I27" s="1" t="s">
        <v>224</v>
      </c>
      <c r="J27" s="1" t="s">
        <v>225</v>
      </c>
      <c r="K27" s="1"/>
      <c r="L27" s="7" t="s">
        <v>226</v>
      </c>
      <c r="M27" s="5" t="s">
        <v>227</v>
      </c>
      <c r="N27" s="6" t="s">
        <v>228</v>
      </c>
      <c r="O27" s="1" t="s">
        <v>229</v>
      </c>
    </row>
    <row r="28" spans="1:15" ht="255.6" customHeight="1">
      <c r="A28" s="14">
        <v>25</v>
      </c>
      <c r="B28" s="1" t="s">
        <v>230</v>
      </c>
      <c r="C28" s="4" t="s">
        <v>231</v>
      </c>
      <c r="D28" s="3" t="s">
        <v>232</v>
      </c>
      <c r="E28" s="3" t="s">
        <v>233</v>
      </c>
      <c r="F28" s="1" t="s">
        <v>234</v>
      </c>
      <c r="G28" s="1" t="s">
        <v>235</v>
      </c>
      <c r="H28" s="1" t="s">
        <v>236</v>
      </c>
      <c r="I28" s="1" t="s">
        <v>237</v>
      </c>
      <c r="J28" s="1" t="s">
        <v>225</v>
      </c>
      <c r="K28" s="1">
        <v>811.24</v>
      </c>
      <c r="L28" s="1" t="s">
        <v>238</v>
      </c>
      <c r="M28" s="5" t="s">
        <v>239</v>
      </c>
      <c r="N28" s="6"/>
      <c r="O28" s="1"/>
    </row>
    <row r="29" spans="1:15" ht="167.4" customHeight="1">
      <c r="A29" s="14">
        <v>26</v>
      </c>
      <c r="B29" s="1" t="s">
        <v>240</v>
      </c>
      <c r="C29" s="4" t="s">
        <v>241</v>
      </c>
      <c r="D29" s="3" t="s">
        <v>242</v>
      </c>
      <c r="E29" s="3" t="s">
        <v>220</v>
      </c>
      <c r="F29" s="1" t="s">
        <v>243</v>
      </c>
      <c r="G29" s="1" t="s">
        <v>244</v>
      </c>
      <c r="H29" s="1" t="s">
        <v>245</v>
      </c>
      <c r="I29" s="1" t="s">
        <v>246</v>
      </c>
      <c r="J29" s="1" t="s">
        <v>225</v>
      </c>
      <c r="K29" s="1">
        <v>221.34</v>
      </c>
      <c r="L29" s="7" t="s">
        <v>226</v>
      </c>
      <c r="M29" s="5" t="s">
        <v>247</v>
      </c>
      <c r="N29" s="6" t="s">
        <v>24</v>
      </c>
      <c r="O29" s="1" t="s">
        <v>229</v>
      </c>
    </row>
    <row r="30" spans="1:15" ht="169.2" customHeight="1">
      <c r="A30" s="14">
        <v>27</v>
      </c>
      <c r="B30" s="1" t="s">
        <v>248</v>
      </c>
      <c r="C30" s="4" t="s">
        <v>249</v>
      </c>
      <c r="D30" s="3" t="s">
        <v>242</v>
      </c>
      <c r="E30" s="3" t="s">
        <v>233</v>
      </c>
      <c r="F30" s="1" t="s">
        <v>250</v>
      </c>
      <c r="G30" s="1" t="s">
        <v>244</v>
      </c>
      <c r="H30" s="1" t="s">
        <v>251</v>
      </c>
      <c r="I30" s="1" t="s">
        <v>252</v>
      </c>
      <c r="J30" s="1" t="s">
        <v>253</v>
      </c>
      <c r="K30" s="1">
        <v>1475.73</v>
      </c>
      <c r="L30" s="7" t="s">
        <v>254</v>
      </c>
      <c r="M30" s="9" t="s">
        <v>255</v>
      </c>
      <c r="N30" s="6"/>
      <c r="O30" s="1"/>
    </row>
    <row r="31" spans="1:15" ht="199.95" customHeight="1">
      <c r="A31" s="14">
        <v>28</v>
      </c>
      <c r="B31" s="1" t="s">
        <v>256</v>
      </c>
      <c r="C31" s="4" t="s">
        <v>257</v>
      </c>
      <c r="D31" s="3" t="s">
        <v>242</v>
      </c>
      <c r="E31" s="3" t="s">
        <v>220</v>
      </c>
      <c r="F31" s="1" t="s">
        <v>258</v>
      </c>
      <c r="G31" s="1" t="s">
        <v>259</v>
      </c>
      <c r="H31" s="1" t="s">
        <v>260</v>
      </c>
      <c r="I31" s="1" t="s">
        <v>261</v>
      </c>
      <c r="J31" s="1" t="s">
        <v>262</v>
      </c>
      <c r="K31" s="1">
        <v>8522.6</v>
      </c>
      <c r="L31" s="7" t="s">
        <v>44</v>
      </c>
      <c r="M31" s="5" t="s">
        <v>263</v>
      </c>
      <c r="N31" s="6"/>
      <c r="O31" s="1"/>
    </row>
    <row r="32" spans="1:15" ht="199.95" customHeight="1">
      <c r="A32" s="14">
        <v>29</v>
      </c>
      <c r="B32" s="1" t="s">
        <v>264</v>
      </c>
      <c r="C32" s="4" t="s">
        <v>265</v>
      </c>
      <c r="D32" s="3" t="s">
        <v>242</v>
      </c>
      <c r="E32" s="3" t="s">
        <v>220</v>
      </c>
      <c r="F32" s="1" t="s">
        <v>266</v>
      </c>
      <c r="G32" s="1" t="s">
        <v>267</v>
      </c>
      <c r="H32" s="1" t="s">
        <v>268</v>
      </c>
      <c r="I32" s="1" t="s">
        <v>269</v>
      </c>
      <c r="J32" s="1" t="s">
        <v>262</v>
      </c>
      <c r="K32" s="1"/>
      <c r="L32" s="7" t="s">
        <v>226</v>
      </c>
      <c r="M32" s="5" t="s">
        <v>270</v>
      </c>
      <c r="N32" s="6" t="s">
        <v>228</v>
      </c>
      <c r="O32" s="8" t="s">
        <v>271</v>
      </c>
    </row>
    <row r="33" spans="1:15" ht="199.95" customHeight="1">
      <c r="A33" s="14">
        <v>30</v>
      </c>
      <c r="B33" s="1" t="s">
        <v>272</v>
      </c>
      <c r="C33" s="4" t="s">
        <v>273</v>
      </c>
      <c r="D33" s="3" t="s">
        <v>274</v>
      </c>
      <c r="E33" s="3" t="s">
        <v>233</v>
      </c>
      <c r="F33" s="1" t="s">
        <v>275</v>
      </c>
      <c r="G33" s="1" t="s">
        <v>276</v>
      </c>
      <c r="H33" s="1" t="s">
        <v>277</v>
      </c>
      <c r="I33" s="1" t="s">
        <v>171</v>
      </c>
      <c r="J33" s="1" t="s">
        <v>225</v>
      </c>
      <c r="K33" s="1">
        <v>702.39</v>
      </c>
      <c r="L33" s="1" t="s">
        <v>238</v>
      </c>
      <c r="M33" s="5" t="s">
        <v>278</v>
      </c>
      <c r="N33" s="6"/>
      <c r="O33" s="1"/>
    </row>
    <row r="34" spans="1:15" ht="199.95" customHeight="1">
      <c r="A34" s="14">
        <v>31</v>
      </c>
      <c r="B34" s="1" t="s">
        <v>279</v>
      </c>
      <c r="C34" s="4" t="s">
        <v>280</v>
      </c>
      <c r="D34" s="3" t="s">
        <v>274</v>
      </c>
      <c r="E34" s="3" t="s">
        <v>233</v>
      </c>
      <c r="F34" s="1" t="s">
        <v>281</v>
      </c>
      <c r="G34" s="1" t="s">
        <v>267</v>
      </c>
      <c r="H34" s="1" t="s">
        <v>282</v>
      </c>
      <c r="I34" s="1" t="s">
        <v>283</v>
      </c>
      <c r="J34" s="1" t="s">
        <v>225</v>
      </c>
      <c r="K34" s="1">
        <v>1224.1400000000001</v>
      </c>
      <c r="L34" s="7" t="s">
        <v>226</v>
      </c>
      <c r="M34" s="5" t="s">
        <v>284</v>
      </c>
      <c r="N34" s="6" t="s">
        <v>24</v>
      </c>
      <c r="O34" s="8" t="s">
        <v>271</v>
      </c>
    </row>
    <row r="35" spans="1:15" ht="199.95" customHeight="1">
      <c r="A35" s="14">
        <v>32</v>
      </c>
      <c r="B35" s="1" t="s">
        <v>285</v>
      </c>
      <c r="C35" s="4" t="s">
        <v>286</v>
      </c>
      <c r="D35" s="3" t="s">
        <v>274</v>
      </c>
      <c r="E35" s="3" t="s">
        <v>233</v>
      </c>
      <c r="F35" s="1" t="s">
        <v>287</v>
      </c>
      <c r="G35" s="1" t="s">
        <v>267</v>
      </c>
      <c r="H35" s="1" t="s">
        <v>288</v>
      </c>
      <c r="I35" s="1" t="s">
        <v>289</v>
      </c>
      <c r="J35" s="1" t="s">
        <v>225</v>
      </c>
      <c r="K35" s="1">
        <v>1217.1400000000001</v>
      </c>
      <c r="L35" s="7" t="s">
        <v>23</v>
      </c>
      <c r="M35" s="5" t="s">
        <v>284</v>
      </c>
      <c r="N35" s="6" t="s">
        <v>24</v>
      </c>
      <c r="O35" s="8" t="s">
        <v>271</v>
      </c>
    </row>
    <row r="36" spans="1:15" ht="199.95" customHeight="1">
      <c r="A36" s="14">
        <v>33</v>
      </c>
      <c r="B36" s="1" t="s">
        <v>290</v>
      </c>
      <c r="C36" s="4" t="s">
        <v>291</v>
      </c>
      <c r="D36" s="3" t="s">
        <v>292</v>
      </c>
      <c r="E36" s="3" t="s">
        <v>233</v>
      </c>
      <c r="F36" s="1" t="s">
        <v>293</v>
      </c>
      <c r="G36" s="1" t="s">
        <v>244</v>
      </c>
      <c r="H36" s="1" t="s">
        <v>294</v>
      </c>
      <c r="I36" s="1" t="s">
        <v>295</v>
      </c>
      <c r="J36" s="1" t="s">
        <v>253</v>
      </c>
      <c r="K36" s="1"/>
      <c r="L36" s="1" t="s">
        <v>296</v>
      </c>
      <c r="M36" s="5" t="s">
        <v>297</v>
      </c>
      <c r="N36" s="6"/>
      <c r="O36" s="1"/>
    </row>
    <row r="37" spans="1:15" ht="247.8" customHeight="1">
      <c r="A37" s="14">
        <v>34</v>
      </c>
      <c r="B37" s="1" t="s">
        <v>298</v>
      </c>
      <c r="C37" s="4" t="s">
        <v>299</v>
      </c>
      <c r="D37" s="3" t="s">
        <v>292</v>
      </c>
      <c r="E37" s="3" t="s">
        <v>220</v>
      </c>
      <c r="F37" s="1" t="s">
        <v>300</v>
      </c>
      <c r="G37" s="1" t="s">
        <v>301</v>
      </c>
      <c r="H37" s="1" t="s">
        <v>302</v>
      </c>
      <c r="I37" s="1" t="s">
        <v>303</v>
      </c>
      <c r="J37" s="1" t="s">
        <v>253</v>
      </c>
      <c r="K37" s="1">
        <v>1215.58</v>
      </c>
      <c r="L37" s="1" t="s">
        <v>238</v>
      </c>
      <c r="M37" s="5" t="s">
        <v>304</v>
      </c>
      <c r="N37" s="6"/>
      <c r="O37" s="1"/>
    </row>
    <row r="38" spans="1:15" ht="138" customHeight="1">
      <c r="A38" s="14">
        <v>35</v>
      </c>
      <c r="B38" s="1" t="s">
        <v>305</v>
      </c>
      <c r="C38" s="4" t="s">
        <v>306</v>
      </c>
      <c r="D38" s="3" t="s">
        <v>274</v>
      </c>
      <c r="E38" s="3" t="s">
        <v>220</v>
      </c>
      <c r="F38" s="1" t="s">
        <v>307</v>
      </c>
      <c r="G38" s="1" t="s">
        <v>308</v>
      </c>
      <c r="H38" s="1" t="s">
        <v>309</v>
      </c>
      <c r="I38" s="1" t="s">
        <v>310</v>
      </c>
      <c r="J38" s="1" t="s">
        <v>225</v>
      </c>
      <c r="K38" s="1">
        <v>538.78</v>
      </c>
      <c r="L38" s="1" t="s">
        <v>238</v>
      </c>
      <c r="M38" s="5" t="s">
        <v>311</v>
      </c>
      <c r="N38" s="6"/>
      <c r="O38" s="1"/>
    </row>
    <row r="39" spans="1:15" ht="210" customHeight="1">
      <c r="A39" s="14">
        <v>36</v>
      </c>
      <c r="B39" s="1" t="s">
        <v>312</v>
      </c>
      <c r="C39" s="4" t="s">
        <v>313</v>
      </c>
      <c r="D39" s="3" t="s">
        <v>292</v>
      </c>
      <c r="E39" s="3" t="s">
        <v>220</v>
      </c>
      <c r="F39" s="1" t="s">
        <v>314</v>
      </c>
      <c r="G39" s="1" t="s">
        <v>315</v>
      </c>
      <c r="H39" s="1" t="s">
        <v>316</v>
      </c>
      <c r="I39" s="1" t="s">
        <v>317</v>
      </c>
      <c r="J39" s="1" t="s">
        <v>253</v>
      </c>
      <c r="K39" s="1">
        <v>1541.48</v>
      </c>
      <c r="L39" s="1" t="s">
        <v>296</v>
      </c>
      <c r="M39" s="5" t="s">
        <v>318</v>
      </c>
      <c r="N39" s="6"/>
      <c r="O39" s="1"/>
    </row>
    <row r="40" spans="1:15" ht="268.8" customHeight="1">
      <c r="A40" s="14">
        <v>37</v>
      </c>
      <c r="B40" s="1" t="s">
        <v>319</v>
      </c>
      <c r="C40" s="4" t="s">
        <v>320</v>
      </c>
      <c r="D40" s="3" t="s">
        <v>274</v>
      </c>
      <c r="E40" s="3" t="s">
        <v>233</v>
      </c>
      <c r="F40" s="1" t="s">
        <v>321</v>
      </c>
      <c r="G40" s="1" t="s">
        <v>322</v>
      </c>
      <c r="H40" s="1" t="s">
        <v>323</v>
      </c>
      <c r="I40" s="1" t="s">
        <v>324</v>
      </c>
      <c r="J40" s="1" t="s">
        <v>225</v>
      </c>
      <c r="K40" s="1">
        <v>3047.8</v>
      </c>
      <c r="L40" s="1" t="s">
        <v>296</v>
      </c>
      <c r="M40" s="5" t="s">
        <v>427</v>
      </c>
      <c r="N40" s="6"/>
      <c r="O40" s="1"/>
    </row>
    <row r="41" spans="1:15" ht="170.4" customHeight="1">
      <c r="A41" s="14">
        <v>38</v>
      </c>
      <c r="B41" s="1" t="s">
        <v>325</v>
      </c>
      <c r="C41" s="4" t="s">
        <v>326</v>
      </c>
      <c r="D41" s="3" t="s">
        <v>327</v>
      </c>
      <c r="E41" s="3" t="s">
        <v>328</v>
      </c>
      <c r="F41" s="1" t="s">
        <v>329</v>
      </c>
      <c r="G41" s="1" t="s">
        <v>330</v>
      </c>
      <c r="H41" s="1" t="s">
        <v>331</v>
      </c>
      <c r="I41" s="1" t="s">
        <v>332</v>
      </c>
      <c r="J41" s="1" t="s">
        <v>333</v>
      </c>
      <c r="K41" s="1">
        <v>115.9</v>
      </c>
      <c r="L41" s="7" t="s">
        <v>23</v>
      </c>
      <c r="M41" s="5" t="s">
        <v>334</v>
      </c>
      <c r="N41" s="6" t="s">
        <v>65</v>
      </c>
      <c r="O41" s="1" t="s">
        <v>335</v>
      </c>
    </row>
    <row r="42" spans="1:15" ht="163.80000000000001" customHeight="1">
      <c r="A42" s="14">
        <v>39</v>
      </c>
      <c r="B42" s="1" t="s">
        <v>336</v>
      </c>
      <c r="C42" s="4" t="s">
        <v>337</v>
      </c>
      <c r="D42" s="3" t="s">
        <v>338</v>
      </c>
      <c r="E42" s="3" t="s">
        <v>339</v>
      </c>
      <c r="F42" s="1" t="s">
        <v>340</v>
      </c>
      <c r="G42" s="1" t="s">
        <v>341</v>
      </c>
      <c r="H42" s="1" t="s">
        <v>342</v>
      </c>
      <c r="I42" s="1" t="s">
        <v>343</v>
      </c>
      <c r="J42" s="1" t="s">
        <v>344</v>
      </c>
      <c r="K42" s="1">
        <v>1065.43</v>
      </c>
      <c r="L42" s="7" t="s">
        <v>23</v>
      </c>
      <c r="M42" s="5" t="s">
        <v>345</v>
      </c>
      <c r="N42" s="6" t="s">
        <v>24</v>
      </c>
      <c r="O42" s="1" t="s">
        <v>335</v>
      </c>
    </row>
    <row r="43" spans="1:15" ht="199.95" customHeight="1">
      <c r="A43" s="14">
        <v>40</v>
      </c>
      <c r="B43" s="1" t="s">
        <v>346</v>
      </c>
      <c r="C43" s="4" t="s">
        <v>347</v>
      </c>
      <c r="D43" s="3" t="s">
        <v>348</v>
      </c>
      <c r="E43" s="3" t="s">
        <v>339</v>
      </c>
      <c r="F43" s="1" t="s">
        <v>349</v>
      </c>
      <c r="G43" s="1" t="s">
        <v>330</v>
      </c>
      <c r="H43" s="1" t="s">
        <v>350</v>
      </c>
      <c r="I43" s="1" t="s">
        <v>351</v>
      </c>
      <c r="J43" s="1" t="s">
        <v>352</v>
      </c>
      <c r="K43" s="1">
        <v>400</v>
      </c>
      <c r="L43" s="7" t="s">
        <v>23</v>
      </c>
      <c r="M43" s="5"/>
      <c r="N43" s="6"/>
      <c r="O43" s="1" t="s">
        <v>335</v>
      </c>
    </row>
    <row r="44" spans="1:15" ht="199.95" customHeight="1">
      <c r="A44" s="14">
        <v>41</v>
      </c>
      <c r="B44" s="1" t="s">
        <v>353</v>
      </c>
      <c r="C44" s="4" t="s">
        <v>354</v>
      </c>
      <c r="D44" s="3" t="s">
        <v>355</v>
      </c>
      <c r="E44" s="3" t="s">
        <v>356</v>
      </c>
      <c r="F44" s="1" t="s">
        <v>357</v>
      </c>
      <c r="G44" s="1" t="s">
        <v>358</v>
      </c>
      <c r="H44" s="1" t="s">
        <v>207</v>
      </c>
      <c r="I44" s="1" t="s">
        <v>359</v>
      </c>
      <c r="J44" s="1" t="s">
        <v>352</v>
      </c>
      <c r="K44" s="1">
        <v>119.98</v>
      </c>
      <c r="L44" s="7" t="s">
        <v>63</v>
      </c>
      <c r="M44" s="9"/>
      <c r="N44" s="6"/>
      <c r="O44" s="1" t="s">
        <v>110</v>
      </c>
    </row>
    <row r="45" spans="1:15" ht="199.95" customHeight="1">
      <c r="A45" s="14">
        <v>42</v>
      </c>
      <c r="B45" s="1" t="s">
        <v>360</v>
      </c>
      <c r="C45" s="4" t="s">
        <v>361</v>
      </c>
      <c r="D45" s="3" t="s">
        <v>355</v>
      </c>
      <c r="E45" s="3" t="s">
        <v>339</v>
      </c>
      <c r="F45" s="1" t="s">
        <v>362</v>
      </c>
      <c r="G45" s="1" t="s">
        <v>363</v>
      </c>
      <c r="H45" s="1" t="s">
        <v>207</v>
      </c>
      <c r="I45" s="1" t="s">
        <v>364</v>
      </c>
      <c r="J45" s="1" t="s">
        <v>352</v>
      </c>
      <c r="K45" s="1">
        <v>165.24</v>
      </c>
      <c r="L45" s="7" t="s">
        <v>23</v>
      </c>
      <c r="M45" s="5"/>
      <c r="N45" s="6"/>
      <c r="O45" s="1" t="s">
        <v>365</v>
      </c>
    </row>
    <row r="46" spans="1:15" ht="199.95" customHeight="1">
      <c r="A46" s="14">
        <v>43</v>
      </c>
      <c r="B46" s="1" t="s">
        <v>366</v>
      </c>
      <c r="C46" s="4" t="s">
        <v>367</v>
      </c>
      <c r="D46" s="3" t="s">
        <v>368</v>
      </c>
      <c r="E46" s="3" t="s">
        <v>356</v>
      </c>
      <c r="F46" s="1" t="s">
        <v>369</v>
      </c>
      <c r="G46" s="1" t="s">
        <v>370</v>
      </c>
      <c r="H46" s="1" t="s">
        <v>371</v>
      </c>
      <c r="I46" s="1" t="s">
        <v>372</v>
      </c>
      <c r="J46" s="1" t="s">
        <v>352</v>
      </c>
      <c r="K46" s="1">
        <v>423.43</v>
      </c>
      <c r="L46" s="7" t="s">
        <v>23</v>
      </c>
      <c r="M46" s="5" t="s">
        <v>373</v>
      </c>
      <c r="N46" s="6" t="s">
        <v>24</v>
      </c>
      <c r="O46" s="1" t="s">
        <v>335</v>
      </c>
    </row>
    <row r="47" spans="1:15" ht="199.95" customHeight="1">
      <c r="A47" s="14">
        <v>44</v>
      </c>
      <c r="B47" s="1" t="s">
        <v>374</v>
      </c>
      <c r="C47" s="4" t="s">
        <v>375</v>
      </c>
      <c r="D47" s="3" t="s">
        <v>368</v>
      </c>
      <c r="E47" s="3" t="s">
        <v>339</v>
      </c>
      <c r="F47" s="1" t="s">
        <v>376</v>
      </c>
      <c r="G47" s="1" t="s">
        <v>377</v>
      </c>
      <c r="H47" s="1" t="s">
        <v>31</v>
      </c>
      <c r="I47" s="1" t="s">
        <v>32</v>
      </c>
      <c r="J47" s="1" t="s">
        <v>352</v>
      </c>
      <c r="K47" s="1">
        <v>393.31</v>
      </c>
      <c r="L47" s="7" t="s">
        <v>63</v>
      </c>
      <c r="M47" s="5" t="s">
        <v>378</v>
      </c>
      <c r="N47" s="6" t="s">
        <v>24</v>
      </c>
      <c r="O47" s="1" t="s">
        <v>551</v>
      </c>
    </row>
    <row r="48" spans="1:15" ht="199.95" customHeight="1">
      <c r="A48" s="14">
        <v>45</v>
      </c>
      <c r="B48" s="1" t="s">
        <v>379</v>
      </c>
      <c r="C48" s="4" t="s">
        <v>380</v>
      </c>
      <c r="D48" s="3" t="s">
        <v>381</v>
      </c>
      <c r="E48" s="3" t="s">
        <v>328</v>
      </c>
      <c r="F48" s="1" t="s">
        <v>382</v>
      </c>
      <c r="G48" s="1" t="s">
        <v>383</v>
      </c>
      <c r="H48" s="1" t="s">
        <v>384</v>
      </c>
      <c r="I48" s="1" t="s">
        <v>385</v>
      </c>
      <c r="J48" s="1" t="s">
        <v>352</v>
      </c>
      <c r="K48" s="1">
        <v>196.98</v>
      </c>
      <c r="L48" s="7" t="s">
        <v>23</v>
      </c>
      <c r="M48" s="5" t="s">
        <v>386</v>
      </c>
      <c r="N48" s="6"/>
      <c r="O48" s="1" t="s">
        <v>387</v>
      </c>
    </row>
    <row r="49" spans="1:15" ht="199.95" customHeight="1">
      <c r="A49" s="14">
        <v>46</v>
      </c>
      <c r="B49" s="1" t="s">
        <v>388</v>
      </c>
      <c r="C49" s="4" t="s">
        <v>389</v>
      </c>
      <c r="D49" s="3" t="s">
        <v>390</v>
      </c>
      <c r="E49" s="3" t="s">
        <v>356</v>
      </c>
      <c r="F49" s="1" t="s">
        <v>391</v>
      </c>
      <c r="G49" s="1" t="s">
        <v>392</v>
      </c>
      <c r="H49" s="1" t="s">
        <v>393</v>
      </c>
      <c r="I49" s="1" t="s">
        <v>394</v>
      </c>
      <c r="J49" s="1" t="s">
        <v>352</v>
      </c>
      <c r="K49" s="1">
        <v>139.24</v>
      </c>
      <c r="L49" s="11" t="s">
        <v>395</v>
      </c>
      <c r="M49" s="5"/>
      <c r="N49" s="6"/>
      <c r="O49" s="8" t="s">
        <v>396</v>
      </c>
    </row>
    <row r="50" spans="1:15" ht="199.95" customHeight="1">
      <c r="A50" s="14">
        <v>47</v>
      </c>
      <c r="B50" s="1" t="s">
        <v>397</v>
      </c>
      <c r="C50" s="4" t="s">
        <v>398</v>
      </c>
      <c r="D50" s="3" t="s">
        <v>368</v>
      </c>
      <c r="E50" s="3" t="s">
        <v>356</v>
      </c>
      <c r="F50" s="1" t="s">
        <v>399</v>
      </c>
      <c r="G50" s="1" t="s">
        <v>400</v>
      </c>
      <c r="H50" s="1" t="s">
        <v>401</v>
      </c>
      <c r="I50" s="1" t="s">
        <v>402</v>
      </c>
      <c r="J50" s="1" t="s">
        <v>352</v>
      </c>
      <c r="K50" s="1">
        <v>554.48</v>
      </c>
      <c r="L50" s="7" t="s">
        <v>23</v>
      </c>
      <c r="M50" s="5"/>
      <c r="N50" s="6"/>
      <c r="O50" s="1" t="s">
        <v>387</v>
      </c>
    </row>
    <row r="51" spans="1:15" ht="199.95" customHeight="1">
      <c r="A51" s="14">
        <v>48</v>
      </c>
      <c r="B51" s="1" t="s">
        <v>403</v>
      </c>
      <c r="C51" s="4" t="s">
        <v>404</v>
      </c>
      <c r="D51" s="3" t="s">
        <v>381</v>
      </c>
      <c r="E51" s="3" t="s">
        <v>356</v>
      </c>
      <c r="F51" s="1" t="s">
        <v>234</v>
      </c>
      <c r="G51" s="1" t="s">
        <v>405</v>
      </c>
      <c r="H51" s="1" t="s">
        <v>406</v>
      </c>
      <c r="I51" s="1" t="s">
        <v>407</v>
      </c>
      <c r="J51" s="1" t="s">
        <v>352</v>
      </c>
      <c r="K51" s="1">
        <v>811.24</v>
      </c>
      <c r="L51" s="7" t="s">
        <v>23</v>
      </c>
      <c r="M51" s="5" t="s">
        <v>408</v>
      </c>
      <c r="N51" s="6" t="s">
        <v>24</v>
      </c>
      <c r="O51" s="1" t="s">
        <v>387</v>
      </c>
    </row>
    <row r="52" spans="1:15" ht="199.95" customHeight="1">
      <c r="A52" s="14">
        <v>49</v>
      </c>
      <c r="B52" s="1" t="s">
        <v>409</v>
      </c>
      <c r="C52" s="4" t="s">
        <v>410</v>
      </c>
      <c r="D52" s="3" t="s">
        <v>381</v>
      </c>
      <c r="E52" s="3" t="s">
        <v>356</v>
      </c>
      <c r="F52" s="1" t="s">
        <v>411</v>
      </c>
      <c r="G52" s="1" t="s">
        <v>301</v>
      </c>
      <c r="H52" s="1" t="s">
        <v>412</v>
      </c>
      <c r="I52" s="1" t="s">
        <v>413</v>
      </c>
      <c r="J52" s="1" t="s">
        <v>352</v>
      </c>
      <c r="K52" s="1">
        <v>1195.2</v>
      </c>
      <c r="L52" s="7" t="s">
        <v>23</v>
      </c>
      <c r="M52" s="5" t="s">
        <v>414</v>
      </c>
      <c r="N52" s="6" t="s">
        <v>24</v>
      </c>
      <c r="O52" s="1" t="s">
        <v>552</v>
      </c>
    </row>
    <row r="53" spans="1:15" ht="199.95" customHeight="1">
      <c r="A53" s="14">
        <v>50</v>
      </c>
      <c r="B53" s="1" t="s">
        <v>415</v>
      </c>
      <c r="C53" s="4" t="s">
        <v>416</v>
      </c>
      <c r="D53" s="3" t="s">
        <v>390</v>
      </c>
      <c r="E53" s="3" t="s">
        <v>356</v>
      </c>
      <c r="F53" s="1" t="s">
        <v>417</v>
      </c>
      <c r="G53" s="1" t="s">
        <v>169</v>
      </c>
      <c r="H53" s="1" t="s">
        <v>418</v>
      </c>
      <c r="I53" s="1" t="s">
        <v>171</v>
      </c>
      <c r="J53" s="1" t="s">
        <v>344</v>
      </c>
      <c r="K53" s="1">
        <v>702.39</v>
      </c>
      <c r="L53" s="1" t="s">
        <v>296</v>
      </c>
      <c r="M53" s="5" t="s">
        <v>419</v>
      </c>
      <c r="N53" s="6"/>
      <c r="O53" s="12"/>
    </row>
    <row r="54" spans="1:15" ht="199.95" customHeight="1">
      <c r="A54" s="14">
        <v>51</v>
      </c>
      <c r="B54" s="1" t="s">
        <v>420</v>
      </c>
      <c r="C54" s="4" t="s">
        <v>421</v>
      </c>
      <c r="D54" s="3" t="s">
        <v>381</v>
      </c>
      <c r="E54" s="3" t="s">
        <v>356</v>
      </c>
      <c r="F54" s="1" t="s">
        <v>422</v>
      </c>
      <c r="G54" s="1" t="s">
        <v>259</v>
      </c>
      <c r="H54" s="1" t="s">
        <v>423</v>
      </c>
      <c r="I54" s="1" t="s">
        <v>261</v>
      </c>
      <c r="J54" s="1" t="s">
        <v>344</v>
      </c>
      <c r="K54" s="1">
        <v>8522.6</v>
      </c>
      <c r="L54" s="11" t="s">
        <v>395</v>
      </c>
      <c r="M54" s="5" t="s">
        <v>424</v>
      </c>
      <c r="N54" s="6" t="s">
        <v>65</v>
      </c>
      <c r="O54" s="8" t="s">
        <v>425</v>
      </c>
    </row>
    <row r="55" spans="1:15">
      <c r="K55">
        <f>SUM(K4:K54)</f>
        <v>66849.91</v>
      </c>
    </row>
  </sheetData>
  <mergeCells count="2">
    <mergeCell ref="A1:O1"/>
    <mergeCell ref="A2:O2"/>
  </mergeCells>
  <phoneticPr fontId="2" type="noConversion"/>
  <pageMargins left="0.70866141732283472" right="0.70866141732283472"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view="pageBreakPreview" zoomScale="60" zoomScaleNormal="100" workbookViewId="0">
      <selection activeCell="J14" sqref="J14"/>
    </sheetView>
  </sheetViews>
  <sheetFormatPr defaultRowHeight="16.2"/>
  <cols>
    <col min="1" max="1" width="5.33203125" customWidth="1"/>
    <col min="2" max="2" width="10.109375" customWidth="1"/>
    <col min="3" max="3" width="11.109375" customWidth="1"/>
    <col min="4" max="4" width="9.77734375" customWidth="1"/>
    <col min="5" max="5" width="9.44140625" customWidth="1"/>
    <col min="6" max="6" width="11.109375" customWidth="1"/>
    <col min="7" max="7" width="31.44140625" customWidth="1"/>
    <col min="8" max="8" width="9.109375" customWidth="1"/>
    <col min="9" max="9" width="9.33203125" customWidth="1"/>
    <col min="11" max="11" width="12.109375" customWidth="1"/>
    <col min="12" max="12" width="9.88671875" bestFit="1" customWidth="1"/>
  </cols>
  <sheetData>
    <row r="1" spans="1:12" ht="24.6" customHeight="1">
      <c r="A1" s="40" t="s">
        <v>0</v>
      </c>
      <c r="B1" s="40"/>
      <c r="C1" s="40"/>
      <c r="D1" s="40"/>
      <c r="E1" s="40"/>
      <c r="F1" s="40"/>
      <c r="G1" s="40"/>
      <c r="H1" s="40"/>
      <c r="I1" s="40"/>
      <c r="J1" s="40"/>
      <c r="K1" s="40"/>
      <c r="L1" s="40"/>
    </row>
    <row r="2" spans="1:12" ht="22.8" customHeight="1">
      <c r="A2" s="41" t="s">
        <v>547</v>
      </c>
      <c r="B2" s="41"/>
      <c r="C2" s="41"/>
      <c r="D2" s="41"/>
      <c r="E2" s="41"/>
      <c r="F2" s="41"/>
      <c r="G2" s="41"/>
      <c r="H2" s="41"/>
      <c r="I2" s="41"/>
      <c r="J2" s="41"/>
      <c r="K2" s="41"/>
      <c r="L2" s="41"/>
    </row>
    <row r="3" spans="1:12" ht="32.4">
      <c r="A3" s="24" t="s">
        <v>491</v>
      </c>
      <c r="B3" s="24" t="s">
        <v>492</v>
      </c>
      <c r="C3" s="24" t="s">
        <v>493</v>
      </c>
      <c r="D3" s="24" t="s">
        <v>494</v>
      </c>
      <c r="E3" s="24" t="s">
        <v>5</v>
      </c>
      <c r="F3" s="24" t="s">
        <v>495</v>
      </c>
      <c r="G3" s="24" t="s">
        <v>10</v>
      </c>
      <c r="H3" s="24" t="s">
        <v>496</v>
      </c>
      <c r="I3" s="25" t="s">
        <v>497</v>
      </c>
      <c r="J3" s="25" t="s">
        <v>498</v>
      </c>
      <c r="K3" s="16" t="s">
        <v>442</v>
      </c>
      <c r="L3" s="15" t="s">
        <v>434</v>
      </c>
    </row>
    <row r="4" spans="1:12" ht="120.6" customHeight="1">
      <c r="A4" s="33">
        <v>1</v>
      </c>
      <c r="B4" s="35" t="s">
        <v>499</v>
      </c>
      <c r="C4" s="26" t="s">
        <v>544</v>
      </c>
      <c r="D4" s="37" t="s">
        <v>500</v>
      </c>
      <c r="E4" s="31" t="s">
        <v>501</v>
      </c>
      <c r="F4" s="39" t="s">
        <v>502</v>
      </c>
      <c r="G4" s="5" t="s">
        <v>503</v>
      </c>
      <c r="H4" s="28" t="s">
        <v>504</v>
      </c>
      <c r="I4" s="37" t="s">
        <v>505</v>
      </c>
      <c r="J4" s="37" t="s">
        <v>506</v>
      </c>
      <c r="K4" s="31" t="s">
        <v>507</v>
      </c>
      <c r="L4" s="31">
        <f>2326.12+2326.12+89.04+160.34</f>
        <v>4901.62</v>
      </c>
    </row>
    <row r="5" spans="1:12" ht="21.6" customHeight="1">
      <c r="A5" s="34"/>
      <c r="B5" s="36"/>
      <c r="C5" s="26"/>
      <c r="D5" s="38"/>
      <c r="E5" s="32"/>
      <c r="F5" s="39"/>
      <c r="G5" s="27"/>
      <c r="H5" s="28" t="s">
        <v>504</v>
      </c>
      <c r="I5" s="38"/>
      <c r="J5" s="38"/>
      <c r="K5" s="32"/>
      <c r="L5" s="32"/>
    </row>
    <row r="6" spans="1:12" ht="106.2" customHeight="1">
      <c r="A6" s="33">
        <v>2</v>
      </c>
      <c r="B6" s="35" t="s">
        <v>508</v>
      </c>
      <c r="C6" s="26" t="s">
        <v>219</v>
      </c>
      <c r="D6" s="37" t="s">
        <v>509</v>
      </c>
      <c r="E6" s="37" t="s">
        <v>510</v>
      </c>
      <c r="F6" s="39" t="s">
        <v>511</v>
      </c>
      <c r="G6" s="5" t="s">
        <v>512</v>
      </c>
      <c r="H6" s="28" t="s">
        <v>513</v>
      </c>
      <c r="I6" s="37" t="s">
        <v>514</v>
      </c>
      <c r="J6" s="37" t="s">
        <v>515</v>
      </c>
      <c r="K6" s="31" t="s">
        <v>516</v>
      </c>
      <c r="L6" s="31">
        <f>273.59+278.82+128.83</f>
        <v>681.24</v>
      </c>
    </row>
    <row r="7" spans="1:12" ht="33" customHeight="1">
      <c r="A7" s="34"/>
      <c r="B7" s="36"/>
      <c r="C7" s="26" t="s">
        <v>545</v>
      </c>
      <c r="D7" s="38"/>
      <c r="E7" s="38"/>
      <c r="F7" s="39"/>
      <c r="G7" s="9" t="s">
        <v>517</v>
      </c>
      <c r="H7" s="28" t="s">
        <v>518</v>
      </c>
      <c r="I7" s="38"/>
      <c r="J7" s="38"/>
      <c r="K7" s="32"/>
      <c r="L7" s="32"/>
    </row>
    <row r="8" spans="1:12" ht="126.6" customHeight="1">
      <c r="A8" s="33">
        <v>3</v>
      </c>
      <c r="B8" s="35" t="s">
        <v>519</v>
      </c>
      <c r="C8" s="26" t="s">
        <v>545</v>
      </c>
      <c r="D8" s="37" t="s">
        <v>520</v>
      </c>
      <c r="E8" s="37" t="s">
        <v>521</v>
      </c>
      <c r="F8" s="39" t="s">
        <v>522</v>
      </c>
      <c r="G8" s="5" t="s">
        <v>523</v>
      </c>
      <c r="H8" s="28" t="s">
        <v>524</v>
      </c>
      <c r="I8" s="37" t="s">
        <v>525</v>
      </c>
      <c r="J8" s="37" t="s">
        <v>526</v>
      </c>
      <c r="K8" s="31" t="s">
        <v>527</v>
      </c>
      <c r="L8" s="31">
        <f>12.28+96.95+18.08+18.08+18.08+18.08</f>
        <v>181.54999999999995</v>
      </c>
    </row>
    <row r="9" spans="1:12" ht="19.8" customHeight="1">
      <c r="A9" s="34"/>
      <c r="B9" s="36"/>
      <c r="C9" s="26"/>
      <c r="D9" s="38"/>
      <c r="E9" s="38"/>
      <c r="F9" s="39"/>
      <c r="G9" s="27"/>
      <c r="H9" s="28"/>
      <c r="I9" s="38"/>
      <c r="J9" s="38"/>
      <c r="K9" s="32"/>
      <c r="L9" s="32"/>
    </row>
    <row r="10" spans="1:12" ht="145.19999999999999" customHeight="1">
      <c r="A10" s="33">
        <v>4</v>
      </c>
      <c r="B10" s="35" t="s">
        <v>528</v>
      </c>
      <c r="C10" s="26" t="s">
        <v>546</v>
      </c>
      <c r="D10" s="37" t="s">
        <v>529</v>
      </c>
      <c r="E10" s="37" t="s">
        <v>530</v>
      </c>
      <c r="F10" s="39" t="s">
        <v>531</v>
      </c>
      <c r="G10" s="5" t="s">
        <v>532</v>
      </c>
      <c r="H10" s="28" t="s">
        <v>513</v>
      </c>
      <c r="I10" s="37" t="s">
        <v>533</v>
      </c>
      <c r="J10" s="37" t="s">
        <v>534</v>
      </c>
      <c r="K10" s="31" t="s">
        <v>535</v>
      </c>
      <c r="L10" s="31">
        <v>182.21</v>
      </c>
    </row>
    <row r="11" spans="1:12">
      <c r="A11" s="34"/>
      <c r="B11" s="36"/>
      <c r="C11" s="26"/>
      <c r="D11" s="38"/>
      <c r="E11" s="38"/>
      <c r="F11" s="39"/>
      <c r="G11" s="27"/>
      <c r="H11" s="28"/>
      <c r="I11" s="38"/>
      <c r="J11" s="38"/>
      <c r="K11" s="32"/>
      <c r="L11" s="32"/>
    </row>
    <row r="12" spans="1:12" ht="144.6" customHeight="1">
      <c r="A12" s="33">
        <v>5</v>
      </c>
      <c r="B12" s="35" t="s">
        <v>536</v>
      </c>
      <c r="C12" s="26" t="s">
        <v>545</v>
      </c>
      <c r="D12" s="37" t="s">
        <v>537</v>
      </c>
      <c r="E12" s="37" t="s">
        <v>538</v>
      </c>
      <c r="F12" s="39" t="s">
        <v>539</v>
      </c>
      <c r="G12" s="5" t="s">
        <v>540</v>
      </c>
      <c r="H12" s="28" t="s">
        <v>541</v>
      </c>
      <c r="I12" s="37" t="s">
        <v>533</v>
      </c>
      <c r="J12" s="37" t="s">
        <v>542</v>
      </c>
      <c r="K12" s="31" t="s">
        <v>543</v>
      </c>
      <c r="L12" s="31">
        <f>45.28+617.16+426.28+426.28</f>
        <v>1514.9999999999998</v>
      </c>
    </row>
    <row r="13" spans="1:12">
      <c r="A13" s="34"/>
      <c r="B13" s="36"/>
      <c r="C13" s="26"/>
      <c r="D13" s="38"/>
      <c r="E13" s="38"/>
      <c r="F13" s="39"/>
      <c r="G13" s="27"/>
      <c r="H13" s="28"/>
      <c r="I13" s="38"/>
      <c r="J13" s="38"/>
      <c r="K13" s="32"/>
      <c r="L13" s="32"/>
    </row>
    <row r="14" spans="1:12">
      <c r="L14">
        <f>SUM(L4:L13)</f>
        <v>7461.62</v>
      </c>
    </row>
  </sheetData>
  <mergeCells count="47">
    <mergeCell ref="A1:L1"/>
    <mergeCell ref="A2:L2"/>
    <mergeCell ref="A4:A5"/>
    <mergeCell ref="B4:B5"/>
    <mergeCell ref="D4:D5"/>
    <mergeCell ref="E4:E5"/>
    <mergeCell ref="F4:F5"/>
    <mergeCell ref="I4:I5"/>
    <mergeCell ref="J4:J5"/>
    <mergeCell ref="K4:K5"/>
    <mergeCell ref="L4:L5"/>
    <mergeCell ref="I6:I7"/>
    <mergeCell ref="J6:J7"/>
    <mergeCell ref="K6:K7"/>
    <mergeCell ref="L6:L7"/>
    <mergeCell ref="A8:A9"/>
    <mergeCell ref="B8:B9"/>
    <mergeCell ref="D8:D9"/>
    <mergeCell ref="E8:E9"/>
    <mergeCell ref="F8:F9"/>
    <mergeCell ref="I8:I9"/>
    <mergeCell ref="A6:A7"/>
    <mergeCell ref="B6:B7"/>
    <mergeCell ref="D6:D7"/>
    <mergeCell ref="E6:E7"/>
    <mergeCell ref="F6:F7"/>
    <mergeCell ref="J8:J9"/>
    <mergeCell ref="K8:K9"/>
    <mergeCell ref="L8:L9"/>
    <mergeCell ref="A10:A11"/>
    <mergeCell ref="B10:B11"/>
    <mergeCell ref="D10:D11"/>
    <mergeCell ref="E10:E11"/>
    <mergeCell ref="F10:F11"/>
    <mergeCell ref="I10:I11"/>
    <mergeCell ref="J10:J11"/>
    <mergeCell ref="L12:L13"/>
    <mergeCell ref="K10:K11"/>
    <mergeCell ref="L10:L11"/>
    <mergeCell ref="A12:A13"/>
    <mergeCell ref="B12:B13"/>
    <mergeCell ref="D12:D13"/>
    <mergeCell ref="E12:E13"/>
    <mergeCell ref="F12:F13"/>
    <mergeCell ref="I12:I13"/>
    <mergeCell ref="J12:J13"/>
    <mergeCell ref="K12:K13"/>
  </mergeCells>
  <phoneticPr fontId="2" type="noConversion"/>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abSelected="1" view="pageBreakPreview" zoomScaleNormal="100" zoomScaleSheetLayoutView="100" workbookViewId="0">
      <selection activeCell="A2" sqref="A2:P2"/>
    </sheetView>
  </sheetViews>
  <sheetFormatPr defaultRowHeight="16.2"/>
  <cols>
    <col min="1" max="1" width="4.5546875" customWidth="1"/>
    <col min="2" max="2" width="10.33203125" customWidth="1"/>
    <col min="3" max="3" width="8.5546875" customWidth="1"/>
    <col min="6" max="6" width="33" customWidth="1"/>
    <col min="10" max="10" width="8.33203125" customWidth="1"/>
    <col min="11" max="11" width="10.109375" customWidth="1"/>
    <col min="15" max="15" width="9.33203125" bestFit="1" customWidth="1"/>
  </cols>
  <sheetData>
    <row r="1" spans="1:16" ht="28.2">
      <c r="A1" s="50" t="s">
        <v>430</v>
      </c>
      <c r="B1" s="51"/>
      <c r="C1" s="51"/>
      <c r="D1" s="51"/>
      <c r="E1" s="51"/>
      <c r="F1" s="51"/>
      <c r="G1" s="51"/>
      <c r="H1" s="51"/>
      <c r="I1" s="51"/>
      <c r="J1" s="51"/>
      <c r="K1" s="51"/>
      <c r="L1" s="51"/>
      <c r="M1" s="51"/>
      <c r="N1" s="51"/>
      <c r="O1" s="51"/>
      <c r="P1" s="51"/>
    </row>
    <row r="2" spans="1:16" ht="22.2">
      <c r="A2" s="52" t="s">
        <v>553</v>
      </c>
      <c r="B2" s="53"/>
      <c r="C2" s="53"/>
      <c r="D2" s="53"/>
      <c r="E2" s="53"/>
      <c r="F2" s="53"/>
      <c r="G2" s="53"/>
      <c r="H2" s="53"/>
      <c r="I2" s="53"/>
      <c r="J2" s="53"/>
      <c r="K2" s="53"/>
      <c r="L2" s="53"/>
      <c r="M2" s="53"/>
      <c r="N2" s="53"/>
      <c r="O2" s="53"/>
      <c r="P2" s="53"/>
    </row>
    <row r="3" spans="1:16" ht="30">
      <c r="A3" s="18" t="s">
        <v>435</v>
      </c>
      <c r="B3" s="18" t="s">
        <v>436</v>
      </c>
      <c r="C3" s="19" t="s">
        <v>444</v>
      </c>
      <c r="D3" s="18" t="s">
        <v>5</v>
      </c>
      <c r="E3" s="18" t="s">
        <v>431</v>
      </c>
      <c r="F3" s="18" t="s">
        <v>432</v>
      </c>
      <c r="G3" s="18" t="s">
        <v>433</v>
      </c>
      <c r="H3" s="18" t="s">
        <v>437</v>
      </c>
      <c r="I3" s="18" t="s">
        <v>438</v>
      </c>
      <c r="J3" s="19" t="s">
        <v>445</v>
      </c>
      <c r="K3" s="17" t="s">
        <v>439</v>
      </c>
      <c r="L3" s="18" t="s">
        <v>440</v>
      </c>
      <c r="M3" s="19" t="s">
        <v>441</v>
      </c>
      <c r="N3" s="19" t="s">
        <v>442</v>
      </c>
      <c r="O3" s="18" t="s">
        <v>434</v>
      </c>
      <c r="P3" s="19" t="s">
        <v>443</v>
      </c>
    </row>
    <row r="4" spans="1:16" ht="156" customHeight="1">
      <c r="A4" s="49">
        <v>1</v>
      </c>
      <c r="B4" s="20" t="s">
        <v>464</v>
      </c>
      <c r="C4" s="49" t="s">
        <v>446</v>
      </c>
      <c r="D4" s="39" t="s">
        <v>447</v>
      </c>
      <c r="E4" s="39" t="s">
        <v>448</v>
      </c>
      <c r="F4" s="9" t="s">
        <v>449</v>
      </c>
      <c r="G4" s="48" t="s">
        <v>450</v>
      </c>
      <c r="H4" s="48" t="s">
        <v>450</v>
      </c>
      <c r="I4" s="48" t="s">
        <v>451</v>
      </c>
      <c r="J4" s="48"/>
      <c r="K4" s="48"/>
      <c r="L4" s="48" t="s">
        <v>452</v>
      </c>
      <c r="M4" s="39" t="s">
        <v>471</v>
      </c>
      <c r="N4" s="39" t="s">
        <v>472</v>
      </c>
      <c r="O4" s="39">
        <v>1622.21</v>
      </c>
      <c r="P4" s="1" t="s">
        <v>453</v>
      </c>
    </row>
    <row r="5" spans="1:16" ht="19.8" customHeight="1">
      <c r="A5" s="49"/>
      <c r="B5" s="20"/>
      <c r="C5" s="49"/>
      <c r="D5" s="39"/>
      <c r="E5" s="39"/>
      <c r="F5" s="9"/>
      <c r="G5" s="48"/>
      <c r="H5" s="48"/>
      <c r="I5" s="48"/>
      <c r="J5" s="48"/>
      <c r="K5" s="48"/>
      <c r="L5" s="48"/>
      <c r="M5" s="39"/>
      <c r="N5" s="39"/>
      <c r="O5" s="39"/>
      <c r="P5" s="1"/>
    </row>
    <row r="6" spans="1:16" ht="153" customHeight="1">
      <c r="A6" s="49">
        <v>2</v>
      </c>
      <c r="B6" s="20" t="s">
        <v>464</v>
      </c>
      <c r="C6" s="49" t="s">
        <v>454</v>
      </c>
      <c r="D6" s="39" t="s">
        <v>455</v>
      </c>
      <c r="E6" s="39" t="s">
        <v>456</v>
      </c>
      <c r="F6" s="9" t="s">
        <v>457</v>
      </c>
      <c r="G6" s="48" t="s">
        <v>458</v>
      </c>
      <c r="H6" s="48" t="s">
        <v>452</v>
      </c>
      <c r="I6" s="48" t="s">
        <v>452</v>
      </c>
      <c r="J6" s="48"/>
      <c r="K6" s="48"/>
      <c r="L6" s="48" t="s">
        <v>452</v>
      </c>
      <c r="M6" s="46" t="s">
        <v>473</v>
      </c>
      <c r="N6" s="46" t="s">
        <v>474</v>
      </c>
      <c r="O6" s="39">
        <v>2121.83</v>
      </c>
      <c r="P6" s="1" t="s">
        <v>459</v>
      </c>
    </row>
    <row r="7" spans="1:16" ht="21" customHeight="1">
      <c r="A7" s="49"/>
      <c r="B7" s="20" t="s">
        <v>465</v>
      </c>
      <c r="C7" s="49"/>
      <c r="D7" s="39"/>
      <c r="E7" s="39"/>
      <c r="F7" s="9" t="s">
        <v>467</v>
      </c>
      <c r="G7" s="48"/>
      <c r="H7" s="48"/>
      <c r="I7" s="48"/>
      <c r="J7" s="48"/>
      <c r="K7" s="48"/>
      <c r="L7" s="48"/>
      <c r="M7" s="47"/>
      <c r="N7" s="47"/>
      <c r="O7" s="39"/>
      <c r="P7" s="1" t="s">
        <v>460</v>
      </c>
    </row>
    <row r="8" spans="1:16" ht="168.6" customHeight="1">
      <c r="A8" s="3">
        <v>3</v>
      </c>
      <c r="B8" s="20" t="s">
        <v>17</v>
      </c>
      <c r="C8" s="3" t="s">
        <v>461</v>
      </c>
      <c r="D8" s="1" t="s">
        <v>462</v>
      </c>
      <c r="E8" s="1" t="s">
        <v>463</v>
      </c>
      <c r="F8" s="9" t="s">
        <v>468</v>
      </c>
      <c r="G8" s="21" t="s">
        <v>452</v>
      </c>
      <c r="H8" s="21" t="s">
        <v>452</v>
      </c>
      <c r="I8" s="21" t="s">
        <v>452</v>
      </c>
      <c r="J8" s="21"/>
      <c r="K8" s="21"/>
      <c r="L8" s="21" t="s">
        <v>452</v>
      </c>
      <c r="M8" s="1" t="s">
        <v>475</v>
      </c>
      <c r="N8" s="1" t="s">
        <v>476</v>
      </c>
      <c r="O8" s="1">
        <v>138.87</v>
      </c>
      <c r="P8" s="1" t="s">
        <v>459</v>
      </c>
    </row>
    <row r="9" spans="1:16" ht="199.95" customHeight="1">
      <c r="A9" s="44">
        <v>4</v>
      </c>
      <c r="B9" s="54" t="s">
        <v>34</v>
      </c>
      <c r="C9" s="46" t="s">
        <v>61</v>
      </c>
      <c r="D9" s="46" t="s">
        <v>60</v>
      </c>
      <c r="E9" s="46" t="s">
        <v>62</v>
      </c>
      <c r="F9" s="22" t="s">
        <v>466</v>
      </c>
      <c r="G9" s="35" t="s">
        <v>452</v>
      </c>
      <c r="H9" s="35" t="s">
        <v>452</v>
      </c>
      <c r="I9" s="35" t="s">
        <v>452</v>
      </c>
      <c r="J9" s="44"/>
      <c r="K9" s="44"/>
      <c r="L9" s="44"/>
      <c r="M9" s="42" t="s">
        <v>477</v>
      </c>
      <c r="N9" s="42" t="s">
        <v>478</v>
      </c>
      <c r="O9" s="44">
        <v>1890.33</v>
      </c>
      <c r="P9" s="42" t="s">
        <v>470</v>
      </c>
    </row>
    <row r="10" spans="1:16" ht="21" customHeight="1">
      <c r="A10" s="45"/>
      <c r="B10" s="55"/>
      <c r="C10" s="47"/>
      <c r="D10" s="47"/>
      <c r="E10" s="47"/>
      <c r="F10" s="22" t="s">
        <v>469</v>
      </c>
      <c r="G10" s="36"/>
      <c r="H10" s="36"/>
      <c r="I10" s="36"/>
      <c r="J10" s="45"/>
      <c r="K10" s="45"/>
      <c r="L10" s="45"/>
      <c r="M10" s="43"/>
      <c r="N10" s="43"/>
      <c r="O10" s="45"/>
      <c r="P10" s="43"/>
    </row>
    <row r="11" spans="1:16" ht="184.8" customHeight="1">
      <c r="A11" s="14">
        <v>5</v>
      </c>
      <c r="B11" s="3" t="s">
        <v>34</v>
      </c>
      <c r="C11" s="1" t="s">
        <v>68</v>
      </c>
      <c r="D11" s="1" t="s">
        <v>27</v>
      </c>
      <c r="E11" s="1" t="s">
        <v>69</v>
      </c>
      <c r="F11" s="9" t="s">
        <v>468</v>
      </c>
      <c r="G11" s="21" t="s">
        <v>452</v>
      </c>
      <c r="H11" s="21" t="s">
        <v>452</v>
      </c>
      <c r="I11" s="21" t="s">
        <v>452</v>
      </c>
      <c r="J11" s="13"/>
      <c r="K11" s="13"/>
      <c r="L11" s="13"/>
      <c r="M11" s="1" t="s">
        <v>479</v>
      </c>
      <c r="N11" s="23" t="s">
        <v>480</v>
      </c>
      <c r="O11" s="13">
        <v>3707.09</v>
      </c>
      <c r="P11" s="1" t="s">
        <v>19</v>
      </c>
    </row>
    <row r="12" spans="1:16" ht="189" customHeight="1">
      <c r="A12" s="14">
        <v>6</v>
      </c>
      <c r="B12" s="3" t="s">
        <v>34</v>
      </c>
      <c r="C12" s="1" t="s">
        <v>80</v>
      </c>
      <c r="D12" s="1" t="s">
        <v>35</v>
      </c>
      <c r="E12" s="1" t="s">
        <v>82</v>
      </c>
      <c r="F12" s="9" t="s">
        <v>468</v>
      </c>
      <c r="G12" s="21" t="s">
        <v>452</v>
      </c>
      <c r="H12" s="13"/>
      <c r="I12" s="13"/>
      <c r="J12" s="13"/>
      <c r="K12" s="13"/>
      <c r="L12" s="13"/>
      <c r="M12" s="1" t="s">
        <v>481</v>
      </c>
      <c r="N12" s="23" t="s">
        <v>482</v>
      </c>
      <c r="O12" s="14">
        <v>409.62</v>
      </c>
      <c r="P12" s="1" t="s">
        <v>19</v>
      </c>
    </row>
    <row r="13" spans="1:16" ht="199.95" customHeight="1">
      <c r="A13" s="14">
        <v>7</v>
      </c>
      <c r="B13" s="3" t="s">
        <v>114</v>
      </c>
      <c r="C13" s="1" t="s">
        <v>116</v>
      </c>
      <c r="D13" s="1" t="s">
        <v>115</v>
      </c>
      <c r="E13" s="1" t="s">
        <v>118</v>
      </c>
      <c r="F13" s="9" t="s">
        <v>468</v>
      </c>
      <c r="G13" s="21" t="s">
        <v>452</v>
      </c>
      <c r="H13" s="21" t="s">
        <v>452</v>
      </c>
      <c r="I13" s="21" t="s">
        <v>452</v>
      </c>
      <c r="J13" s="13"/>
      <c r="K13" s="13"/>
      <c r="L13" s="13"/>
      <c r="M13" s="1" t="s">
        <v>483</v>
      </c>
      <c r="N13" s="1" t="s">
        <v>484</v>
      </c>
      <c r="O13" s="1">
        <v>130.18</v>
      </c>
      <c r="P13" s="1" t="s">
        <v>109</v>
      </c>
    </row>
    <row r="14" spans="1:16" ht="199.95" customHeight="1">
      <c r="A14" s="14">
        <v>8</v>
      </c>
      <c r="B14" s="3" t="s">
        <v>205</v>
      </c>
      <c r="C14" s="1" t="s">
        <v>192</v>
      </c>
      <c r="D14" s="1" t="s">
        <v>206</v>
      </c>
      <c r="E14" s="1" t="s">
        <v>208</v>
      </c>
      <c r="F14" s="9" t="s">
        <v>468</v>
      </c>
      <c r="G14" s="21" t="s">
        <v>452</v>
      </c>
      <c r="H14" s="13"/>
      <c r="I14" s="13"/>
      <c r="J14" s="13"/>
      <c r="K14" s="13"/>
      <c r="L14" s="13"/>
      <c r="M14" s="1" t="s">
        <v>485</v>
      </c>
      <c r="N14" s="1" t="s">
        <v>486</v>
      </c>
      <c r="O14" s="1">
        <v>384.65</v>
      </c>
      <c r="P14" s="1" t="s">
        <v>109</v>
      </c>
    </row>
    <row r="15" spans="1:16" ht="199.95" customHeight="1">
      <c r="A15" s="14">
        <v>9</v>
      </c>
      <c r="B15" s="3" t="s">
        <v>339</v>
      </c>
      <c r="C15" s="1" t="s">
        <v>341</v>
      </c>
      <c r="D15" s="1" t="s">
        <v>340</v>
      </c>
      <c r="E15" s="1" t="s">
        <v>343</v>
      </c>
      <c r="F15" s="9" t="s">
        <v>468</v>
      </c>
      <c r="G15" s="13"/>
      <c r="H15" s="21" t="s">
        <v>452</v>
      </c>
      <c r="I15" s="21" t="s">
        <v>452</v>
      </c>
      <c r="J15" s="13"/>
      <c r="K15" s="13"/>
      <c r="L15" s="13"/>
      <c r="M15" s="1" t="s">
        <v>487</v>
      </c>
      <c r="N15" s="1" t="s">
        <v>488</v>
      </c>
      <c r="O15" s="1">
        <v>1065.43</v>
      </c>
      <c r="P15" s="1" t="s">
        <v>344</v>
      </c>
    </row>
    <row r="16" spans="1:16" ht="199.95" customHeight="1">
      <c r="A16" s="14">
        <v>10</v>
      </c>
      <c r="B16" s="3" t="s">
        <v>339</v>
      </c>
      <c r="C16" s="1" t="s">
        <v>405</v>
      </c>
      <c r="D16" s="1" t="s">
        <v>234</v>
      </c>
      <c r="E16" s="1" t="s">
        <v>407</v>
      </c>
      <c r="F16" s="9" t="s">
        <v>468</v>
      </c>
      <c r="G16" s="21" t="s">
        <v>452</v>
      </c>
      <c r="H16" s="21" t="s">
        <v>452</v>
      </c>
      <c r="I16" s="21" t="s">
        <v>452</v>
      </c>
      <c r="J16" s="13"/>
      <c r="K16" s="13"/>
      <c r="L16" s="13"/>
      <c r="M16" s="1" t="s">
        <v>489</v>
      </c>
      <c r="N16" s="1" t="s">
        <v>490</v>
      </c>
      <c r="O16" s="1">
        <v>811.24</v>
      </c>
      <c r="P16" s="1" t="s">
        <v>344</v>
      </c>
    </row>
    <row r="17" spans="15:15">
      <c r="O17">
        <f>SUM(O4:O16)</f>
        <v>12281.45</v>
      </c>
    </row>
  </sheetData>
  <mergeCells count="43">
    <mergeCell ref="C9:C10"/>
    <mergeCell ref="B9:B10"/>
    <mergeCell ref="A9:A10"/>
    <mergeCell ref="I9:I10"/>
    <mergeCell ref="H9:H10"/>
    <mergeCell ref="G9:G10"/>
    <mergeCell ref="E9:E10"/>
    <mergeCell ref="D9:D10"/>
    <mergeCell ref="A1:P1"/>
    <mergeCell ref="A2:P2"/>
    <mergeCell ref="A4:A5"/>
    <mergeCell ref="C4:C5"/>
    <mergeCell ref="D4:D5"/>
    <mergeCell ref="E4:E5"/>
    <mergeCell ref="G4:G5"/>
    <mergeCell ref="H4:H5"/>
    <mergeCell ref="I4:I5"/>
    <mergeCell ref="J4:J5"/>
    <mergeCell ref="K4:K5"/>
    <mergeCell ref="L4:L5"/>
    <mergeCell ref="M4:M5"/>
    <mergeCell ref="N4:N5"/>
    <mergeCell ref="O4:O5"/>
    <mergeCell ref="A6:A7"/>
    <mergeCell ref="C6:C7"/>
    <mergeCell ref="D6:D7"/>
    <mergeCell ref="E6:E7"/>
    <mergeCell ref="G6:G7"/>
    <mergeCell ref="N6:N7"/>
    <mergeCell ref="O6:O7"/>
    <mergeCell ref="H6:H7"/>
    <mergeCell ref="I6:I7"/>
    <mergeCell ref="J6:J7"/>
    <mergeCell ref="K6:K7"/>
    <mergeCell ref="L6:L7"/>
    <mergeCell ref="M6:M7"/>
    <mergeCell ref="P9:P10"/>
    <mergeCell ref="J9:J10"/>
    <mergeCell ref="K9:K10"/>
    <mergeCell ref="L9:L10"/>
    <mergeCell ref="M9:M10"/>
    <mergeCell ref="N9:N10"/>
    <mergeCell ref="O9:O10"/>
  </mergeCells>
  <phoneticPr fontId="2" type="noConversion"/>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10706建照</vt:lpstr>
      <vt:lpstr>10706室裝</vt:lpstr>
      <vt:lpstr>10706綠建築</vt:lpstr>
      <vt:lpstr>'10706室裝'!Print_Area</vt:lpstr>
      <vt:lpstr>'10706建照'!Print_Area</vt:lpstr>
      <vt:lpstr>'10706綠建築'!Print_Area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2018-07-02T06:43:01Z</cp:lastPrinted>
  <dcterms:created xsi:type="dcterms:W3CDTF">2018-07-02T01:35:36Z</dcterms:created>
  <dcterms:modified xsi:type="dcterms:W3CDTF">2018-07-02T08:36:47Z</dcterms:modified>
</cp:coreProperties>
</file>