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金門縣\107年度金門協審結果表\108年\"/>
    </mc:Choice>
  </mc:AlternateContent>
  <bookViews>
    <workbookView xWindow="0" yWindow="0" windowWidth="22980" windowHeight="9840"/>
  </bookViews>
  <sheets>
    <sheet name="10801建照" sheetId="1" r:id="rId1"/>
    <sheet name="10801室裝" sheetId="2" r:id="rId2"/>
    <sheet name="10801綠建築" sheetId="3" r:id="rId3"/>
  </sheets>
  <definedNames>
    <definedName name="_xlnm.Print_Area" localSheetId="1">'10801室裝'!$A$1:$L$12</definedName>
    <definedName name="_xlnm.Print_Area" localSheetId="0">'10801建照'!$A$1:$O$53</definedName>
    <definedName name="_xlnm.Print_Area" localSheetId="2">'10801綠建築'!$A$1:$P$28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K54" i="1"/>
  <c r="O29" i="3" l="1"/>
  <c r="L11" i="2" l="1"/>
  <c r="L6" i="2"/>
  <c r="L4" i="2"/>
</calcChain>
</file>

<file path=xl/sharedStrings.xml><?xml version="1.0" encoding="utf-8"?>
<sst xmlns="http://schemas.openxmlformats.org/spreadsheetml/2006/main" count="935" uniqueCount="560">
  <si>
    <t xml:space="preserve">      福建金門馬祖地區建築師公會</t>
    <phoneticPr fontId="3" type="noConversion"/>
  </si>
  <si>
    <t>系統掛件    號碼</t>
    <phoneticPr fontId="3" type="noConversion"/>
  </si>
  <si>
    <t>收件號碼</t>
    <phoneticPr fontId="3" type="noConversion"/>
  </si>
  <si>
    <t>收件日期</t>
    <phoneticPr fontId="3" type="noConversion"/>
  </si>
  <si>
    <t>審查日期</t>
    <phoneticPr fontId="3" type="noConversion"/>
  </si>
  <si>
    <t>起造人</t>
    <phoneticPr fontId="3" type="noConversion"/>
  </si>
  <si>
    <t>設計      建築師</t>
    <phoneticPr fontId="3" type="noConversion"/>
  </si>
  <si>
    <t>建築物   類別</t>
    <phoneticPr fontId="3" type="noConversion"/>
  </si>
  <si>
    <t>申請地號</t>
    <phoneticPr fontId="3" type="noConversion"/>
  </si>
  <si>
    <t>檢視      建築師</t>
    <phoneticPr fontId="3" type="noConversion"/>
  </si>
  <si>
    <t>結果</t>
    <phoneticPr fontId="3" type="noConversion"/>
  </si>
  <si>
    <t>審查更正項目</t>
    <phoneticPr fontId="3" type="noConversion"/>
  </si>
  <si>
    <t>審查情形</t>
    <phoneticPr fontId="3" type="noConversion"/>
  </si>
  <si>
    <t>備註</t>
    <phoneticPr fontId="3" type="noConversion"/>
  </si>
  <si>
    <t>108.1.2</t>
    <phoneticPr fontId="3" type="noConversion"/>
  </si>
  <si>
    <t>張元駿
陳遠鴻</t>
    <phoneticPr fontId="3" type="noConversion"/>
  </si>
  <si>
    <t>尚符合  規定      (已核對 副本OK)</t>
    <phoneticPr fontId="3" type="noConversion"/>
  </si>
  <si>
    <t>不符規定之項目已修正，現已尚符規定。</t>
    <phoneticPr fontId="3" type="noConversion"/>
  </si>
  <si>
    <t>先行動工</t>
    <phoneticPr fontId="3" type="noConversion"/>
  </si>
  <si>
    <t>107-0109194-00</t>
    <phoneticPr fontId="3" type="noConversion"/>
  </si>
  <si>
    <t>010102</t>
  </si>
  <si>
    <t>107.12.28</t>
    <phoneticPr fontId="3" type="noConversion"/>
  </si>
  <si>
    <t>天成佛殿</t>
    <phoneticPr fontId="3" type="noConversion"/>
  </si>
  <si>
    <t>陳木壽</t>
    <phoneticPr fontId="3" type="noConversion"/>
  </si>
  <si>
    <t>宗教建築
地上3層
1棟1戶(新建)</t>
    <phoneticPr fontId="3" type="noConversion"/>
  </si>
  <si>
    <r>
      <t>金湖鎮
多年段
1345</t>
    </r>
    <r>
      <rPr>
        <sz val="12"/>
        <rFont val="華康中圓體(P)"/>
        <family val="1"/>
        <charset val="136"/>
      </rPr>
      <t>、</t>
    </r>
    <r>
      <rPr>
        <sz val="12"/>
        <rFont val="標楷體"/>
        <family val="4"/>
        <charset val="136"/>
      </rPr>
      <t>1345-1
地號    等2筆</t>
    </r>
    <phoneticPr fontId="3" type="noConversion"/>
  </si>
  <si>
    <t>張元駿
陳遠鴻</t>
    <phoneticPr fontId="3" type="noConversion"/>
  </si>
  <si>
    <t>起造人自行退回</t>
    <phoneticPr fontId="3" type="noConversion"/>
  </si>
  <si>
    <t>107-0108111-00</t>
    <phoneticPr fontId="3" type="noConversion"/>
  </si>
  <si>
    <t>010103</t>
  </si>
  <si>
    <t>呂水成</t>
    <phoneticPr fontId="3" type="noConversion"/>
  </si>
  <si>
    <t>住宅
地上4層
1棟1戶
(第一次變更)</t>
    <phoneticPr fontId="3" type="noConversion"/>
  </si>
  <si>
    <t>尚符合  規定      (已核對 副本OK)</t>
    <phoneticPr fontId="3" type="noConversion"/>
  </si>
  <si>
    <t>010104</t>
  </si>
  <si>
    <t>010105</t>
  </si>
  <si>
    <t>107.12.28</t>
    <phoneticPr fontId="3" type="noConversion"/>
  </si>
  <si>
    <t>108.1.2</t>
    <phoneticPr fontId="3" type="noConversion"/>
  </si>
  <si>
    <t>台灣電力股份有限公司</t>
    <phoneticPr fontId="3" type="noConversion"/>
  </si>
  <si>
    <t>吳文樵</t>
    <phoneticPr fontId="3" type="noConversion"/>
  </si>
  <si>
    <t>010106</t>
  </si>
  <si>
    <t>烈嶼鄉
九宮測段
877-1
地號</t>
    <phoneticPr fontId="3" type="noConversion"/>
  </si>
  <si>
    <t>張元駿
陳遠鴻</t>
    <phoneticPr fontId="3" type="noConversion"/>
  </si>
  <si>
    <t>010107</t>
  </si>
  <si>
    <t>金城鎮
小西門劃測段
55地號</t>
    <phoneticPr fontId="3" type="noConversion"/>
  </si>
  <si>
    <t>尚符合  規定      (已核對 副本OK)</t>
    <phoneticPr fontId="3" type="noConversion"/>
  </si>
  <si>
    <t>010108</t>
  </si>
  <si>
    <t>陳勝川</t>
    <phoneticPr fontId="3" type="noConversion"/>
  </si>
  <si>
    <t>1.退縮地著色應依規定顏色辦理。2.耕地面積檢討無。3.總樓地板面積檢討有誤。</t>
    <phoneticPr fontId="3" type="noConversion"/>
  </si>
  <si>
    <t>未先行 動工</t>
    <phoneticPr fontId="3" type="noConversion"/>
  </si>
  <si>
    <t>010109</t>
  </si>
  <si>
    <t>陳勝川</t>
    <phoneticPr fontId="3" type="noConversion"/>
  </si>
  <si>
    <t>107-0108110-00</t>
    <phoneticPr fontId="3" type="noConversion"/>
  </si>
  <si>
    <t>010101</t>
    <phoneticPr fontId="3" type="noConversion"/>
  </si>
  <si>
    <t>107.12.25</t>
    <phoneticPr fontId="3" type="noConversion"/>
  </si>
  <si>
    <t>108.1.2</t>
    <phoneticPr fontId="3" type="noConversion"/>
  </si>
  <si>
    <t>曾國坤</t>
    <phoneticPr fontId="3" type="noConversion"/>
  </si>
  <si>
    <t>陳志宏</t>
    <phoneticPr fontId="3" type="noConversion"/>
  </si>
  <si>
    <t>農舍  
地上3層
1棟1戶(第一次變更)</t>
    <phoneticPr fontId="3" type="noConversion"/>
  </si>
  <si>
    <t>金沙鎮
沙田劃段608地號</t>
    <phoneticPr fontId="3" type="noConversion"/>
  </si>
  <si>
    <t>張元駿
陳遠鴻</t>
    <phoneticPr fontId="3" type="noConversion"/>
  </si>
  <si>
    <t>尚符合  規定      (已核對 副本OK)</t>
    <phoneticPr fontId="3" type="noConversion"/>
  </si>
  <si>
    <t>1.補審查表。2.補地籍圖、土地登記簿正本。3.補施工說明書。4.面積計算表無變更前後對照說明。5.建築物高度與原核准不符未檢討。6.承造人未用印抽換圖說未用印。</t>
    <phoneticPr fontId="3" type="noConversion"/>
  </si>
  <si>
    <t>不符規定之項目已修正，現已尚符規定。</t>
    <phoneticPr fontId="3" type="noConversion"/>
  </si>
  <si>
    <t>先行動工</t>
    <phoneticPr fontId="3" type="noConversion"/>
  </si>
  <si>
    <t>陳木壽</t>
    <phoneticPr fontId="3" type="noConversion"/>
  </si>
  <si>
    <t>張元駿
陳遠鴻</t>
    <phoneticPr fontId="3" type="noConversion"/>
  </si>
  <si>
    <t>起造人自行退回</t>
    <phoneticPr fontId="3" type="noConversion"/>
  </si>
  <si>
    <r>
      <t>烈嶼鄉
東坑段
135</t>
    </r>
    <r>
      <rPr>
        <sz val="12"/>
        <rFont val="標楷體"/>
        <family val="4"/>
        <charset val="136"/>
      </rPr>
      <t>地號</t>
    </r>
    <phoneticPr fontId="3" type="noConversion"/>
  </si>
  <si>
    <t>已核對副本。</t>
    <phoneticPr fontId="3" type="noConversion"/>
  </si>
  <si>
    <t>108.1.2</t>
    <phoneticPr fontId="3" type="noConversion"/>
  </si>
  <si>
    <t>吳阿瑾</t>
    <phoneticPr fontId="3" type="noConversion"/>
  </si>
  <si>
    <t>十方工房</t>
    <phoneticPr fontId="3" type="noConversion"/>
  </si>
  <si>
    <t>廣告招牌
(診所)</t>
    <phoneticPr fontId="3" type="noConversion"/>
  </si>
  <si>
    <t>金門縣 金城鎮民權路226巷4弄7號</t>
    <phoneticPr fontId="3" type="noConversion"/>
  </si>
  <si>
    <t>尚符合  規定      (已核對 副本OK)</t>
    <phoneticPr fontId="3" type="noConversion"/>
  </si>
  <si>
    <t>107-0108112-00</t>
    <phoneticPr fontId="3" type="noConversion"/>
  </si>
  <si>
    <t>107.12.28</t>
    <phoneticPr fontId="3" type="noConversion"/>
  </si>
  <si>
    <t>機房倉庫
地上2層
5幢5棟
1戶
(第二次變更)</t>
    <phoneticPr fontId="3" type="noConversion"/>
  </si>
  <si>
    <t>金城鎮
水頭段
27-2地號
等6筆</t>
    <phoneticPr fontId="3" type="noConversion"/>
  </si>
  <si>
    <t>尚符合  規定      (已核對 副本OK)</t>
    <phoneticPr fontId="3" type="noConversion"/>
  </si>
  <si>
    <t>1.土地使用權同意書補印章。2.補建築師及相關技師簽証名單。3.申請書變更內容補齊、使用類別需表明。4.簽証報告書、結構程式未註明。5.變更理由未說明工程進度及立面高度變更說明。6.監造人証明文件無(並依建築師法第三章檢討)7.棟別應依申請書內容標註於圖說。8.是否有申請室內裝修應釐清。9.步行距離未檢討標示。10.承造人未用印(申請書)。11.變更設計未附原執照及相關申請書文件。</t>
    <phoneticPr fontId="3" type="noConversion"/>
  </si>
  <si>
    <t>不符規定之項目已修正，現已尚符規定。</t>
    <phoneticPr fontId="3" type="noConversion"/>
  </si>
  <si>
    <r>
      <t>1.未先行 動工。</t>
    </r>
    <r>
      <rPr>
        <sz val="12"/>
        <color indexed="12"/>
        <rFont val="標楷體"/>
        <family val="4"/>
        <charset val="136"/>
      </rPr>
      <t>2.本週(108年01月8-9日)已核對副本。</t>
    </r>
    <phoneticPr fontId="3" type="noConversion"/>
  </si>
  <si>
    <t>107-0108106-00</t>
    <phoneticPr fontId="3" type="noConversion"/>
  </si>
  <si>
    <t>李凱傑</t>
    <phoneticPr fontId="3" type="noConversion"/>
  </si>
  <si>
    <t>張元駿
陳遠鴻</t>
    <phoneticPr fontId="3" type="noConversion"/>
  </si>
  <si>
    <t>不符合規定，退回修正</t>
    <phoneticPr fontId="3" type="noConversion"/>
  </si>
  <si>
    <t>1.鄰地佔用部份未併入建築面積檢討。2.無障礙設施馬桶圖寬及小便斗扶手未檢討。3.入口兩側構造物未註明名稱。4.技則特定建物專章檢討。5.未明確標示出九宮測段877-1地號之建築線。6.若未辦理法定空地分割則綠建築及停車及建築物內容需併案檢討。7.停車車道檢討。8.建物位置再檢討。</t>
    <phoneticPr fontId="3" type="noConversion"/>
  </si>
  <si>
    <t>107-0108109-00</t>
    <phoneticPr fontId="3" type="noConversion"/>
  </si>
  <si>
    <t>林君志</t>
    <phoneticPr fontId="3" type="noConversion"/>
  </si>
  <si>
    <t>集合住宅
地上3層
1棟3戶
(新建)</t>
    <phoneticPr fontId="3" type="noConversion"/>
  </si>
  <si>
    <t>1.結構平面圖與計算書圖說不符。2.綠建築檢討門窗玻璃厚度不符。</t>
    <phoneticPr fontId="3" type="noConversion"/>
  </si>
  <si>
    <t>不符規定之項目已修正，現已尚符規定。</t>
    <phoneticPr fontId="3" type="noConversion"/>
  </si>
  <si>
    <t>107-0108108-00</t>
    <phoneticPr fontId="3" type="noConversion"/>
  </si>
  <si>
    <t>洪慶泉</t>
    <phoneticPr fontId="3" type="noConversion"/>
  </si>
  <si>
    <t>陳勝川</t>
    <phoneticPr fontId="3" type="noConversion"/>
  </si>
  <si>
    <t>農舍
地上3層
地下1層
1棟1戶
(新建)</t>
    <phoneticPr fontId="3" type="noConversion"/>
  </si>
  <si>
    <t>金城鎮
延平段
811-2地號</t>
    <phoneticPr fontId="3" type="noConversion"/>
  </si>
  <si>
    <t>107-0108107-00</t>
    <phoneticPr fontId="3" type="noConversion"/>
  </si>
  <si>
    <t>陳彥志</t>
    <phoneticPr fontId="3" type="noConversion"/>
  </si>
  <si>
    <t>住宅
地上3層
1棟1戶
(新建)</t>
    <phoneticPr fontId="3" type="noConversion"/>
  </si>
  <si>
    <t>金城鎮
莒光樓段
758-2地號</t>
    <phoneticPr fontId="3" type="noConversion"/>
  </si>
  <si>
    <t>尚符合  規定      (已核對 副本OK)</t>
    <phoneticPr fontId="3" type="noConversion"/>
  </si>
  <si>
    <t>1.退縮地著色應依規定辦理。2.未依規定檢討結構計算書。3.建築物高度應依規定檢討標示(立面)。</t>
    <phoneticPr fontId="3" type="noConversion"/>
  </si>
  <si>
    <t>108-0001176-00</t>
    <phoneticPr fontId="3" type="noConversion"/>
  </si>
  <si>
    <t>010201</t>
    <phoneticPr fontId="3" type="noConversion"/>
  </si>
  <si>
    <t>108.1.3</t>
    <phoneticPr fontId="3" type="noConversion"/>
  </si>
  <si>
    <t>108.1.8</t>
    <phoneticPr fontId="3" type="noConversion"/>
  </si>
  <si>
    <t>陳木壽</t>
    <phoneticPr fontId="3" type="noConversion"/>
  </si>
  <si>
    <t>宗教建築
地上3層
1棟1戶(新建、退回修正)</t>
    <phoneticPr fontId="3" type="noConversion"/>
  </si>
  <si>
    <r>
      <t>金湖鎮
多年段
1345</t>
    </r>
    <r>
      <rPr>
        <sz val="12"/>
        <rFont val="華康中圓體(P)"/>
        <family val="1"/>
        <charset val="136"/>
      </rPr>
      <t>、</t>
    </r>
    <r>
      <rPr>
        <sz val="12"/>
        <rFont val="標楷體"/>
        <family val="4"/>
        <charset val="136"/>
      </rPr>
      <t>1345-1
地號    等2筆</t>
    </r>
    <phoneticPr fontId="3" type="noConversion"/>
  </si>
  <si>
    <t>符宏仁張明隆</t>
    <phoneticPr fontId="3" type="noConversion"/>
  </si>
  <si>
    <t>1.缺現有巷道証明。2.缺鑽探報告書。3.缺無障礙工程圖說。4.缺污水處理池圖說文件。5.防火區劃應設防火門未檢討。6.請補各部尺寸材料之剖詳圖(建議剖樓梯)。7.W2未標示開啟方式、D14不能開啟?8.無障礙專章未檢討。9.機電空間請澄清。10.屋頂平面修正、出簷請澄清。</t>
    <phoneticPr fontId="3" type="noConversion"/>
  </si>
  <si>
    <t>不符規定之項目已修正，現已尚符規定。</t>
    <phoneticPr fontId="3" type="noConversion"/>
  </si>
  <si>
    <t>108-0001175-00</t>
    <phoneticPr fontId="3" type="noConversion"/>
  </si>
  <si>
    <t>010202</t>
  </si>
  <si>
    <t>108.1.8</t>
    <phoneticPr fontId="3" type="noConversion"/>
  </si>
  <si>
    <t>李凱傑</t>
    <phoneticPr fontId="3" type="noConversion"/>
  </si>
  <si>
    <t>供不特定人餐飲且直接使用燃具之場所(共餐場所)
地上1層
1棟1戶(新建、退回修正)</t>
    <phoneticPr fontId="3" type="noConversion"/>
  </si>
  <si>
    <t>烈嶼鄉
九宮測段
877-1
地號</t>
    <phoneticPr fontId="3" type="noConversion"/>
  </si>
  <si>
    <t>符宏仁張明隆</t>
    <phoneticPr fontId="3" type="noConversion"/>
  </si>
  <si>
    <t>尚符合  規定      (已核對 副本OK)</t>
    <phoneticPr fontId="3" type="noConversion"/>
  </si>
  <si>
    <t>1.特定建物檢討有誤。2.室裝圖說另案審查。3.面積檢討有關原有建築面積與本案基地之相關請釐清。</t>
    <phoneticPr fontId="3" type="noConversion"/>
  </si>
  <si>
    <t>未先行  動工</t>
    <phoneticPr fontId="3" type="noConversion"/>
  </si>
  <si>
    <t>108-0001173-00</t>
    <phoneticPr fontId="3" type="noConversion"/>
  </si>
  <si>
    <t>010203</t>
  </si>
  <si>
    <t>108.1.4</t>
    <phoneticPr fontId="3" type="noConversion"/>
  </si>
  <si>
    <t>翁水千</t>
    <phoneticPr fontId="3" type="noConversion"/>
  </si>
  <si>
    <t>林志鴻</t>
    <phoneticPr fontId="3" type="noConversion"/>
  </si>
  <si>
    <t>農舍   地上3層1棟1戶 (新建)</t>
    <phoneticPr fontId="3" type="noConversion"/>
  </si>
  <si>
    <t>金寧鄉 北二三劃測段404地號</t>
    <phoneticPr fontId="3" type="noConversion"/>
  </si>
  <si>
    <t>符宏仁張明隆</t>
    <phoneticPr fontId="3" type="noConversion"/>
  </si>
  <si>
    <t>108-0001174-00</t>
    <phoneticPr fontId="3" type="noConversion"/>
  </si>
  <si>
    <t>010204</t>
  </si>
  <si>
    <t>108.1.4</t>
    <phoneticPr fontId="3" type="noConversion"/>
  </si>
  <si>
    <t>108.1.8</t>
    <phoneticPr fontId="3" type="noConversion"/>
  </si>
  <si>
    <t>林志鴻</t>
    <phoneticPr fontId="3" type="noConversion"/>
  </si>
  <si>
    <t>金寧鄉 湖尾村段177-1  地號</t>
    <phoneticPr fontId="3" type="noConversion"/>
  </si>
  <si>
    <t>1.節能屋頂構造請標示於剖面圖以求落實。</t>
    <phoneticPr fontId="3" type="noConversion"/>
  </si>
  <si>
    <t>108-0001177-00</t>
    <phoneticPr fontId="3" type="noConversion"/>
  </si>
  <si>
    <t>010205</t>
  </si>
  <si>
    <t>陳志宏</t>
    <phoneticPr fontId="3" type="noConversion"/>
  </si>
  <si>
    <t>金沙鎮 鵲山段503-4地號</t>
    <phoneticPr fontId="3" type="noConversion"/>
  </si>
  <si>
    <t>108-0001171-00</t>
    <phoneticPr fontId="3" type="noConversion"/>
  </si>
  <si>
    <t>010206</t>
  </si>
  <si>
    <t>張元駿</t>
    <phoneticPr fontId="3" type="noConversion"/>
  </si>
  <si>
    <t>金寧鄉 寧安二劃段334-6地號</t>
    <phoneticPr fontId="3" type="noConversion"/>
  </si>
  <si>
    <t>一.屋頂外墻節能詳圖請示明。二.GL未標示(平面圖)。三.W3未標開啟方式。</t>
    <phoneticPr fontId="3" type="noConversion"/>
  </si>
  <si>
    <t>108-0001172-00</t>
    <phoneticPr fontId="3" type="noConversion"/>
  </si>
  <si>
    <t>010207</t>
  </si>
  <si>
    <t>108.1.4</t>
    <phoneticPr fontId="3" type="noConversion"/>
  </si>
  <si>
    <t>九舍山建設有限公司等20筆</t>
    <phoneticPr fontId="3" type="noConversion"/>
  </si>
  <si>
    <t>沈建宏</t>
    <phoneticPr fontId="3" type="noConversion"/>
  </si>
  <si>
    <t>金湖鎮 新塘段37地號</t>
    <phoneticPr fontId="3" type="noConversion"/>
  </si>
  <si>
    <t>1.無障礙至道路高程請澄清。</t>
    <phoneticPr fontId="3" type="noConversion"/>
  </si>
  <si>
    <t>108-0003500-00</t>
    <phoneticPr fontId="3" type="noConversion"/>
  </si>
  <si>
    <t>010301</t>
    <phoneticPr fontId="3" type="noConversion"/>
  </si>
  <si>
    <t>108.1.8</t>
    <phoneticPr fontId="3" type="noConversion"/>
  </si>
  <si>
    <t>108.1.15</t>
    <phoneticPr fontId="3" type="noConversion"/>
  </si>
  <si>
    <t>翁享紅</t>
    <phoneticPr fontId="3" type="noConversion"/>
  </si>
  <si>
    <t>金寧鄉 中三劃測段710-0地號</t>
    <phoneticPr fontId="3" type="noConversion"/>
  </si>
  <si>
    <t>卓建光林家弘</t>
    <phoneticPr fontId="3" type="noConversion"/>
  </si>
  <si>
    <t>107-0057224-00</t>
    <phoneticPr fontId="3" type="noConversion"/>
  </si>
  <si>
    <t>010302</t>
  </si>
  <si>
    <t>108.1.10</t>
    <phoneticPr fontId="3" type="noConversion"/>
  </si>
  <si>
    <t>108.1.15</t>
    <phoneticPr fontId="3" type="noConversion"/>
  </si>
  <si>
    <t>陳火撰</t>
    <phoneticPr fontId="3" type="noConversion"/>
  </si>
  <si>
    <t>陳建達</t>
    <phoneticPr fontId="3" type="noConversion"/>
  </si>
  <si>
    <t>金湖鎮 陳坑段247地號</t>
    <phoneticPr fontId="3" type="noConversion"/>
  </si>
  <si>
    <t>108-0003505-00</t>
    <phoneticPr fontId="3" type="noConversion"/>
  </si>
  <si>
    <t>010303</t>
  </si>
  <si>
    <t>龍成建設有限公司   等6筆</t>
    <phoneticPr fontId="3" type="noConversion"/>
  </si>
  <si>
    <t>金寧鄉 嚨口段0039-0 地號</t>
    <phoneticPr fontId="3" type="noConversion"/>
  </si>
  <si>
    <t>107-0057226-00</t>
    <phoneticPr fontId="3" type="noConversion"/>
  </si>
  <si>
    <t>010304</t>
  </si>
  <si>
    <t>108.1.10</t>
    <phoneticPr fontId="3" type="noConversion"/>
  </si>
  <si>
    <t>108.1.15</t>
    <phoneticPr fontId="3" type="noConversion"/>
  </si>
  <si>
    <t>金寧鄉 榜林村段186-0地號等2筆</t>
    <phoneticPr fontId="3" type="noConversion"/>
  </si>
  <si>
    <t>卓建光林家弘</t>
    <phoneticPr fontId="3" type="noConversion"/>
  </si>
  <si>
    <t>108-0003502-00</t>
    <phoneticPr fontId="3" type="noConversion"/>
  </si>
  <si>
    <t>010305</t>
  </si>
  <si>
    <t>皇家國際開發建設有限公司等11筆</t>
    <phoneticPr fontId="3" type="noConversion"/>
  </si>
  <si>
    <t>沈建宏</t>
    <phoneticPr fontId="3" type="noConversion"/>
  </si>
  <si>
    <t>集合住宅    地上5層2棟11戶(新建)</t>
    <phoneticPr fontId="3" type="noConversion"/>
  </si>
  <si>
    <t>金寧鄉 西山段667地號等3筆</t>
    <phoneticPr fontId="3" type="noConversion"/>
  </si>
  <si>
    <t>尚符合  規定      (已核對 副本OK)</t>
    <phoneticPr fontId="3" type="noConversion"/>
  </si>
  <si>
    <t>1.安全梯之防火門往避難方向開啟請修正。(含屋突)</t>
    <phoneticPr fontId="3" type="noConversion"/>
  </si>
  <si>
    <t>不符規定之項目已修正，現已尚符規定。</t>
    <phoneticPr fontId="3" type="noConversion"/>
  </si>
  <si>
    <t>107-0057225-00</t>
    <phoneticPr fontId="3" type="noConversion"/>
  </si>
  <si>
    <t>010306</t>
  </si>
  <si>
    <t>108.1.15</t>
    <phoneticPr fontId="3" type="noConversion"/>
  </si>
  <si>
    <t>周寿海</t>
    <phoneticPr fontId="3" type="noConversion"/>
  </si>
  <si>
    <t>金城鎮 金城劃段266地號等16筆</t>
    <phoneticPr fontId="3" type="noConversion"/>
  </si>
  <si>
    <t>尚符合  規定      (已核對 副本OK)</t>
    <phoneticPr fontId="3" type="noConversion"/>
  </si>
  <si>
    <t>1.變更前後面積請敘明並標示+-值。</t>
    <phoneticPr fontId="3" type="noConversion"/>
  </si>
  <si>
    <t>不符規定之項目已修正，現已尚符規定。</t>
    <phoneticPr fontId="3" type="noConversion"/>
  </si>
  <si>
    <t>未先行  動工</t>
    <phoneticPr fontId="3" type="noConversion"/>
  </si>
  <si>
    <t>108-0003506-00</t>
    <phoneticPr fontId="3" type="noConversion"/>
  </si>
  <si>
    <t>010307</t>
    <phoneticPr fontId="3" type="noConversion"/>
  </si>
  <si>
    <t>108.1.11</t>
    <phoneticPr fontId="3" type="noConversion"/>
  </si>
  <si>
    <t>陳志宏</t>
    <phoneticPr fontId="3" type="noConversion"/>
  </si>
  <si>
    <t>金沙鎮 鵲山段503-4地號</t>
    <phoneticPr fontId="3" type="noConversion"/>
  </si>
  <si>
    <t>1.照片缺索引表及繪出基地範圍。2.地籍圖及登記簿要附正本。3.土地使用權同意書用印及同意範圍圖面。</t>
    <phoneticPr fontId="3" type="noConversion"/>
  </si>
  <si>
    <t>108-0003501-00</t>
    <phoneticPr fontId="3" type="noConversion"/>
  </si>
  <si>
    <t>010308</t>
    <phoneticPr fontId="3" type="noConversion"/>
  </si>
  <si>
    <t>108.1.11</t>
    <phoneticPr fontId="3" type="noConversion"/>
  </si>
  <si>
    <t>瑞璽建設有限公司  等20筆</t>
    <phoneticPr fontId="3" type="noConversion"/>
  </si>
  <si>
    <t>集合住宅    地上5層1棟20戶   (新建)</t>
    <phoneticPr fontId="3" type="noConversion"/>
  </si>
  <si>
    <t>金寧鄉 寧湖二劃測段894地號</t>
    <phoneticPr fontId="3" type="noConversion"/>
  </si>
  <si>
    <t>1.安全梯寬度標註120CM(Area&gt;200㎡)及出入口防火門需大等於120CM請釐清修正。</t>
    <phoneticPr fontId="3" type="noConversion"/>
  </si>
  <si>
    <t>108-0003503-00</t>
    <phoneticPr fontId="3" type="noConversion"/>
  </si>
  <si>
    <t>010309</t>
    <phoneticPr fontId="3" type="noConversion"/>
  </si>
  <si>
    <t>108.1.11</t>
    <phoneticPr fontId="3" type="noConversion"/>
  </si>
  <si>
    <t>108.1.15</t>
    <phoneticPr fontId="3" type="noConversion"/>
  </si>
  <si>
    <t>楊羡珠</t>
    <phoneticPr fontId="3" type="noConversion"/>
  </si>
  <si>
    <t>金城鎮 賢厝段115地號</t>
    <phoneticPr fontId="3" type="noConversion"/>
  </si>
  <si>
    <t>卓建光林家弘</t>
    <phoneticPr fontId="3" type="noConversion"/>
  </si>
  <si>
    <t>108-0001178-00</t>
    <phoneticPr fontId="3" type="noConversion"/>
  </si>
  <si>
    <t>010310</t>
    <phoneticPr fontId="3" type="noConversion"/>
  </si>
  <si>
    <t>集合住宅     地上3層1棟3戶    (新建)</t>
    <phoneticPr fontId="3" type="noConversion"/>
  </si>
  <si>
    <t>烈嶼鄉 上林段0173-0 地號</t>
    <phoneticPr fontId="3" type="noConversion"/>
  </si>
  <si>
    <t>108-0003504-00</t>
    <phoneticPr fontId="3" type="noConversion"/>
  </si>
  <si>
    <t>010311</t>
    <phoneticPr fontId="3" type="noConversion"/>
  </si>
  <si>
    <t>蔡源俊</t>
    <phoneticPr fontId="3" type="noConversion"/>
  </si>
  <si>
    <t>金湖鎮 市港段96地號</t>
    <phoneticPr fontId="3" type="noConversion"/>
  </si>
  <si>
    <t>起造人自行退回</t>
    <phoneticPr fontId="3" type="noConversion"/>
  </si>
  <si>
    <t>010401</t>
    <phoneticPr fontId="3" type="noConversion"/>
  </si>
  <si>
    <t>108.1.22</t>
    <phoneticPr fontId="3" type="noConversion"/>
  </si>
  <si>
    <t>陳建達徐立言</t>
    <phoneticPr fontId="3" type="noConversion"/>
  </si>
  <si>
    <t>1.現有遮棚?辦理拆除?(釐清產權?)A11-1表備註修正?2.現況照片、缺索引圖、套繪圖、起造人(蔡、陳)?3.建築師簽證表未簽證…4.技師相關証明文件未檢討。5.申請書請註明面積增加或減少並註明併案拆除。6.本次增加面積請釐清。7.圖說面積有誤。8.建物登記及測量成果圖未檢附。</t>
    <phoneticPr fontId="3" type="noConversion"/>
  </si>
  <si>
    <t>1.未先行  動工。2.本週(108年01月29-30日)已核對副本。</t>
    <phoneticPr fontId="3" type="noConversion"/>
  </si>
  <si>
    <t>108-0008189-00</t>
    <phoneticPr fontId="3" type="noConversion"/>
  </si>
  <si>
    <t>010402</t>
  </si>
  <si>
    <t>108.1.16</t>
    <phoneticPr fontId="3" type="noConversion"/>
  </si>
  <si>
    <t>108.1.22</t>
    <phoneticPr fontId="3" type="noConversion"/>
  </si>
  <si>
    <t>陳清南</t>
    <phoneticPr fontId="3" type="noConversion"/>
  </si>
  <si>
    <t>住宅  地上3層1棟1戶(新建)</t>
    <phoneticPr fontId="3" type="noConversion"/>
  </si>
  <si>
    <t>1.釐清現有巷道及地籍?寬度?停車車道檢討?2.地籍套繪建物著色與自然村不符釐清?3.專業技師「安全無虞」證明文件?附簽(監造)。4.鄰(800地號)地之通行同意書。</t>
    <phoneticPr fontId="3" type="noConversion"/>
  </si>
  <si>
    <t>010403</t>
  </si>
  <si>
    <t>108.1.17</t>
    <phoneticPr fontId="3" type="noConversion"/>
  </si>
  <si>
    <t>010404</t>
  </si>
  <si>
    <t>108.1.17</t>
    <phoneticPr fontId="3" type="noConversion"/>
  </si>
  <si>
    <t>陳建達徐立言</t>
    <phoneticPr fontId="3" type="noConversion"/>
  </si>
  <si>
    <t>1.地籍套繪、標示地號、鄰地(共同壁)?2.綠建築未檢附。</t>
    <phoneticPr fontId="3" type="noConversion"/>
  </si>
  <si>
    <t>108-0006094-00</t>
    <phoneticPr fontId="3" type="noConversion"/>
  </si>
  <si>
    <t>010405</t>
  </si>
  <si>
    <t>010406</t>
  </si>
  <si>
    <t>金湖鎮  市港段87地號</t>
    <phoneticPr fontId="3" type="noConversion"/>
  </si>
  <si>
    <t>010407</t>
  </si>
  <si>
    <t>010408</t>
  </si>
  <si>
    <t>乙種工業區   地上4層地下1層1棟0戶(變更使用)</t>
    <phoneticPr fontId="3" type="noConversion"/>
  </si>
  <si>
    <t>010409</t>
  </si>
  <si>
    <t>108.1.18</t>
    <phoneticPr fontId="3" type="noConversion"/>
  </si>
  <si>
    <r>
      <t>店舖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集合住宅     地上9層地下1層1棟20戶(第一次變更)</t>
    </r>
    <phoneticPr fontId="3" type="noConversion"/>
  </si>
  <si>
    <t>010410</t>
  </si>
  <si>
    <t>108.1.18</t>
    <phoneticPr fontId="3" type="noConversion"/>
  </si>
  <si>
    <t>010411</t>
  </si>
  <si>
    <t>1.鑽探報告書、相關技師簽證未檢討。2.出入口1.5*1.5空間標示。3.車位調整。</t>
    <phoneticPr fontId="3" type="noConversion"/>
  </si>
  <si>
    <t>010412</t>
  </si>
  <si>
    <t>010413</t>
  </si>
  <si>
    <t>起造人自行退回</t>
    <phoneticPr fontId="3" type="noConversion"/>
  </si>
  <si>
    <t>010414</t>
  </si>
  <si>
    <t>108-0008190-00</t>
    <phoneticPr fontId="3" type="noConversion"/>
  </si>
  <si>
    <t>010415</t>
    <phoneticPr fontId="3" type="noConversion"/>
  </si>
  <si>
    <t>金寧鄉 寧山段63-3地號等8筆</t>
    <phoneticPr fontId="3" type="noConversion"/>
  </si>
  <si>
    <t>108-0006100-00</t>
    <phoneticPr fontId="3" type="noConversion"/>
  </si>
  <si>
    <t>尤噠唯</t>
    <phoneticPr fontId="3" type="noConversion"/>
  </si>
  <si>
    <t>金寧鄉  機場段245地號</t>
    <phoneticPr fontId="3" type="noConversion"/>
  </si>
  <si>
    <t>張元駿</t>
    <phoneticPr fontId="3" type="noConversion"/>
  </si>
  <si>
    <t>金湖鎮  新頭段0800-3地號</t>
    <phoneticPr fontId="3" type="noConversion"/>
  </si>
  <si>
    <t>108-0008187-00</t>
    <phoneticPr fontId="3" type="noConversion"/>
  </si>
  <si>
    <t>許光前</t>
    <phoneticPr fontId="3" type="noConversion"/>
  </si>
  <si>
    <t>陳勝川</t>
    <phoneticPr fontId="3" type="noConversion"/>
  </si>
  <si>
    <t>金城鎮 祥和段641-2地號</t>
    <phoneticPr fontId="3" type="noConversion"/>
  </si>
  <si>
    <t>1.地籍套繪、鄰地地號?共同壁?2.綠建築未檢附。</t>
    <phoneticPr fontId="3" type="noConversion"/>
  </si>
  <si>
    <t>108-0008186-00</t>
    <phoneticPr fontId="3" type="noConversion"/>
  </si>
  <si>
    <t>李人信</t>
    <phoneticPr fontId="3" type="noConversion"/>
  </si>
  <si>
    <t>住宅  地上3層地下1層1棟1戶(新建)</t>
    <phoneticPr fontId="3" type="noConversion"/>
  </si>
  <si>
    <t>金城鎮 祥和段641地號</t>
    <phoneticPr fontId="3" type="noConversion"/>
  </si>
  <si>
    <t>關文讀</t>
    <phoneticPr fontId="3" type="noConversion"/>
  </si>
  <si>
    <t>農舍  地上3層1棟1戶(新建)</t>
    <phoneticPr fontId="3" type="noConversion"/>
  </si>
  <si>
    <t>金湖鎮 多年段242地號</t>
    <phoneticPr fontId="3" type="noConversion"/>
  </si>
  <si>
    <t>1.註記清冊修正。2.A1-1套繪有誤。</t>
    <phoneticPr fontId="3" type="noConversion"/>
  </si>
  <si>
    <t>未先行  動工</t>
    <phoneticPr fontId="3" type="noConversion"/>
  </si>
  <si>
    <t>108-0006098-00</t>
    <phoneticPr fontId="3" type="noConversion"/>
  </si>
  <si>
    <t>楊水池</t>
    <phoneticPr fontId="3" type="noConversion"/>
  </si>
  <si>
    <t>旅館、店舖   地上4層1棟1戶(第一次變更)</t>
    <phoneticPr fontId="3" type="noConversion"/>
  </si>
  <si>
    <t>陳建達徐立言</t>
    <phoneticPr fontId="3" type="noConversion"/>
  </si>
  <si>
    <r>
      <t>1.書表上傳未檢附。2.現況照片、基地標示。3.相關技師簽證未檢附。4.107.9.28抽查修正對照表未檢附。</t>
    </r>
    <r>
      <rPr>
        <sz val="12"/>
        <color indexed="12"/>
        <rFont val="標楷體"/>
        <family val="4"/>
        <charset val="136"/>
      </rPr>
      <t>5.套繪圖著色不全。2.變更設計概要表原各樓層概要之棟別有誤。3.套繪圖及申請書之建築物用途與樓層概要不符。4.建築物用途未填列使用類組。5.都市計畫圖基地位置不得用鉛筆標示。6.本案缺起造人名冊(陳福星等4人)。</t>
    </r>
    <r>
      <rPr>
        <sz val="12"/>
        <rFont val="標楷體"/>
        <family val="4"/>
        <charset val="136"/>
      </rPr>
      <t>7.A0-3尺寸標示與文字計算式不一圖示顏色之標示補全。8.無障礙廁所旋轉尺寸檢討。9.壹層陽台釐清。10.無障礙廁所、無障礙坡道斜率。11.二處開口檢討(請依技術規則90檢討)經都審用同意則免。12.無障礙專章檢討。13.安全維護設備位置標示。</t>
    </r>
    <phoneticPr fontId="3" type="noConversion"/>
  </si>
  <si>
    <t>1.先行  動工。2.本週(108年01月29-30日)已核對副本。</t>
    <phoneticPr fontId="3" type="noConversion"/>
  </si>
  <si>
    <t>108-0008188-00</t>
    <phoneticPr fontId="3" type="noConversion"/>
  </si>
  <si>
    <t>陳清海</t>
    <phoneticPr fontId="3" type="noConversion"/>
  </si>
  <si>
    <t>住宅  地上3層1棟1戶(新建)</t>
    <phoneticPr fontId="3" type="noConversion"/>
  </si>
  <si>
    <t>金湖鎮 新頭段0800-0 地號</t>
    <phoneticPr fontId="3" type="noConversion"/>
  </si>
  <si>
    <t>尚符。</t>
    <phoneticPr fontId="3" type="noConversion"/>
  </si>
  <si>
    <t>108-0006096-00</t>
    <phoneticPr fontId="3" type="noConversion"/>
  </si>
  <si>
    <t>趙文蔚</t>
    <phoneticPr fontId="3" type="noConversion"/>
  </si>
  <si>
    <t>金城鎮 古塔段172地號</t>
    <phoneticPr fontId="3" type="noConversion"/>
  </si>
  <si>
    <t>1.申請書補正。</t>
    <phoneticPr fontId="3" type="noConversion"/>
  </si>
  <si>
    <t>108-0006099-00</t>
    <phoneticPr fontId="3" type="noConversion"/>
  </si>
  <si>
    <t>夏雯霖</t>
    <phoneticPr fontId="3" type="noConversion"/>
  </si>
  <si>
    <t>金湖鎮 市港段105地號</t>
    <phoneticPr fontId="3" type="noConversion"/>
  </si>
  <si>
    <t>1.審查表A13-1更換、A31-1申請書修正。2.相關專業技師簽證未檢附。(核准前完成檢附)3.都計計畫圖、樁位圖、標示基地位置及簽章。4.結構計算書、自主檢查表?5.原圖說副本缺。6.污水處理設施或接納管?7.二樓面積計算有誤?8.乙梯補1至2F剖面。9.無障礙廁所補圖。</t>
    <phoneticPr fontId="3" type="noConversion"/>
  </si>
  <si>
    <t>108-0006097-00</t>
    <phoneticPr fontId="3" type="noConversion"/>
  </si>
  <si>
    <t>車棚  地上1層1棟1戶(新建)</t>
    <phoneticPr fontId="3" type="noConversion"/>
  </si>
  <si>
    <t>金城鎮 延平段370地號等4筆</t>
    <phoneticPr fontId="3" type="noConversion"/>
  </si>
  <si>
    <t>1.鋁鋅鋼板加註防火時效、保水檢討。</t>
    <phoneticPr fontId="3" type="noConversion"/>
  </si>
  <si>
    <t>108-0006095-00</t>
    <phoneticPr fontId="3" type="noConversion"/>
  </si>
  <si>
    <t>集合住宅    地上5層1棟5戶(新建)</t>
    <phoneticPr fontId="3" type="noConversion"/>
  </si>
  <si>
    <t>金寧鄉 埔后村段83地號</t>
    <phoneticPr fontId="3" type="noConversion"/>
  </si>
  <si>
    <t>108-0008191-00</t>
    <phoneticPr fontId="3" type="noConversion"/>
  </si>
  <si>
    <r>
      <t>集合住宅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店舖    地上7層地下1層4棟43戶(變更使用)</t>
    </r>
    <phoneticPr fontId="3" type="noConversion"/>
  </si>
  <si>
    <t>金湖鎮 市港段100地號等2筆</t>
    <phoneticPr fontId="3" type="noConversion"/>
  </si>
  <si>
    <t>1.變更使用說明書:變更內容及增減值…等詳別。2.概要表有誤。</t>
    <phoneticPr fontId="3" type="noConversion"/>
  </si>
  <si>
    <t>未先行 動工</t>
    <phoneticPr fontId="3" type="noConversion"/>
  </si>
  <si>
    <t>108-0006092-00</t>
    <phoneticPr fontId="3" type="noConversion"/>
  </si>
  <si>
    <t>李隆鈞</t>
    <phoneticPr fontId="3" type="noConversion"/>
  </si>
  <si>
    <t>供旅客等候運輸工具之場所地上1層1棟1戶(增建)</t>
    <phoneticPr fontId="3" type="noConversion"/>
  </si>
  <si>
    <t>金城鎮 水頭段21地號</t>
    <phoneticPr fontId="3" type="noConversion"/>
  </si>
  <si>
    <r>
      <t>1.缺地籍套繪圖、檢附資料表(舊表)。2.A11-1申請書內容勘誤(面積建物高度造價...)。3.證明文件缺"影本與正本相符"及簽證。5.現況照片缺索引圖及簽章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騎縫...6.建照圖說不全。</t>
    </r>
    <phoneticPr fontId="3" type="noConversion"/>
  </si>
  <si>
    <t>108-0006093-00</t>
    <phoneticPr fontId="3" type="noConversion"/>
  </si>
  <si>
    <t>洪金彩</t>
    <phoneticPr fontId="3" type="noConversion"/>
  </si>
  <si>
    <t>烈嶼鄉 東面山測段1003地號</t>
    <phoneticPr fontId="3" type="noConversion"/>
  </si>
  <si>
    <r>
      <t>1.缺地籍套繪圖、檢附資料表(舊)。2.A11-1申請書內容勘誤。3.現況照片基地位置未標示、缺索引圖…簽章。4.相關書類文件影本與正本相符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簽章。5.污水處理設施或接管?6.缺件照圖說不全。</t>
    </r>
    <phoneticPr fontId="3" type="noConversion"/>
  </si>
  <si>
    <t>林存城</t>
    <phoneticPr fontId="3" type="noConversion"/>
  </si>
  <si>
    <t>乙種工業區   地上4層地下1層1棟1戶(變更使用)</t>
    <phoneticPr fontId="3" type="noConversion"/>
  </si>
  <si>
    <t>申請人自行退回</t>
    <phoneticPr fontId="3" type="noConversion"/>
  </si>
  <si>
    <r>
      <t>1.變更使用說明書未檢附。2.套繪圖缺。3.C21-3表格內容有誤(引用...)。4.防火區劃範圍變更、步行距離…防火時效、增設門窗…5.套繪地面積有誤。6.遮煙性能標示(昇降設備)。7.剖面圖。8.D1防水內。</t>
    </r>
    <r>
      <rPr>
        <sz val="12"/>
        <color indexed="12"/>
        <rFont val="標楷體"/>
        <family val="4"/>
        <charset val="136"/>
      </rPr>
      <t>9.變更使用執照概要表之使用組別未填列。10.本案屬供公眾使用建築物?請釐清。11.未檢附地號表。12.原使用執照及竣工圖影本請用印。</t>
    </r>
    <phoneticPr fontId="3" type="noConversion"/>
  </si>
  <si>
    <t>108-0008656-00</t>
    <phoneticPr fontId="3" type="noConversion"/>
  </si>
  <si>
    <t>010501</t>
    <phoneticPr fontId="3" type="noConversion"/>
  </si>
  <si>
    <t>108.1.21</t>
    <phoneticPr fontId="3" type="noConversion"/>
  </si>
  <si>
    <t>108.1.29</t>
    <phoneticPr fontId="3" type="noConversion"/>
  </si>
  <si>
    <t>農舍  地上2層地下1層1棟1戶(新建)</t>
    <phoneticPr fontId="3" type="noConversion"/>
  </si>
  <si>
    <t>金湖鎮 陳坑段159地號</t>
    <phoneticPr fontId="3" type="noConversion"/>
  </si>
  <si>
    <t>林志鴻陳志宏</t>
    <phoneticPr fontId="3" type="noConversion"/>
  </si>
  <si>
    <t>1.土方開挖釐清。2.2F檢討緊急進口。</t>
    <phoneticPr fontId="3" type="noConversion"/>
  </si>
  <si>
    <t>不符規定之項目已修正，現已尚符規定。</t>
    <phoneticPr fontId="3" type="noConversion"/>
  </si>
  <si>
    <t>108-0008655-00</t>
    <phoneticPr fontId="3" type="noConversion"/>
  </si>
  <si>
    <t>010502</t>
  </si>
  <si>
    <t>108.1.23</t>
    <phoneticPr fontId="3" type="noConversion"/>
  </si>
  <si>
    <t>林鶯玉</t>
    <phoneticPr fontId="3" type="noConversion"/>
  </si>
  <si>
    <t>陳炳宏</t>
    <phoneticPr fontId="3" type="noConversion"/>
  </si>
  <si>
    <t>停車場  保護區  (雜照)</t>
    <phoneticPr fontId="3" type="noConversion"/>
  </si>
  <si>
    <t>金沙鎮 沙田劃段585地號</t>
    <phoneticPr fontId="3" type="noConversion"/>
  </si>
  <si>
    <t>108-00060101-00</t>
    <phoneticPr fontId="3" type="noConversion"/>
  </si>
  <si>
    <t>010503</t>
  </si>
  <si>
    <t>108.01.24</t>
    <phoneticPr fontId="3" type="noConversion"/>
  </si>
  <si>
    <t>許維軒
等2筆</t>
    <phoneticPr fontId="3" type="noConversion"/>
  </si>
  <si>
    <t>沈建宏</t>
    <phoneticPr fontId="3" type="noConversion"/>
  </si>
  <si>
    <t>住宅  
地上3層
1棟1戶(新建)</t>
    <phoneticPr fontId="3" type="noConversion"/>
  </si>
  <si>
    <t xml:space="preserve">金湖鎮
新頭段
190地號
</t>
    <phoneticPr fontId="3" type="noConversion"/>
  </si>
  <si>
    <t>108-0008658-00</t>
    <phoneticPr fontId="3" type="noConversion"/>
  </si>
  <si>
    <t>010504</t>
  </si>
  <si>
    <t>108.01.24</t>
    <phoneticPr fontId="3" type="noConversion"/>
  </si>
  <si>
    <t>陳建達</t>
    <phoneticPr fontId="3" type="noConversion"/>
  </si>
  <si>
    <t>集合
住宅  
地上3層
1棟3戶(新建)</t>
    <phoneticPr fontId="3" type="noConversion"/>
  </si>
  <si>
    <r>
      <t>金沙鎮
官澳段
1327-1</t>
    </r>
    <r>
      <rPr>
        <sz val="12"/>
        <color theme="1"/>
        <rFont val="新細明體"/>
        <family val="2"/>
        <charset val="136"/>
        <scheme val="minor"/>
      </rPr>
      <t>、</t>
    </r>
    <r>
      <rPr>
        <sz val="12"/>
        <rFont val="標楷體"/>
        <family val="4"/>
        <charset val="136"/>
      </rPr>
      <t>1335地號
等2筆</t>
    </r>
    <phoneticPr fontId="3" type="noConversion"/>
  </si>
  <si>
    <t>1.結構自主檢查表請填寫。2.開窗地界距離請標示。</t>
    <phoneticPr fontId="3" type="noConversion"/>
  </si>
  <si>
    <t>108-0006102-00</t>
    <phoneticPr fontId="3" type="noConversion"/>
  </si>
  <si>
    <t>010505</t>
  </si>
  <si>
    <t>108.01.25</t>
    <phoneticPr fontId="3" type="noConversion"/>
  </si>
  <si>
    <t>108.1.29</t>
    <phoneticPr fontId="3" type="noConversion"/>
  </si>
  <si>
    <t>陳宏詩
等2筆</t>
    <phoneticPr fontId="3" type="noConversion"/>
  </si>
  <si>
    <t>住宅  
地上3層
2棟2戶(新建)</t>
    <phoneticPr fontId="3" type="noConversion"/>
  </si>
  <si>
    <t xml:space="preserve">金寧鎮
寧湖一
劃段
358地號
</t>
    <phoneticPr fontId="3" type="noConversion"/>
  </si>
  <si>
    <t>1.扶手高度請標示。2.高度投影面積請標示。</t>
    <phoneticPr fontId="3" type="noConversion"/>
  </si>
  <si>
    <t>108-0008661-00</t>
    <phoneticPr fontId="3" type="noConversion"/>
  </si>
  <si>
    <t>010506</t>
  </si>
  <si>
    <t>108.01.25</t>
    <phoneticPr fontId="3" type="noConversion"/>
  </si>
  <si>
    <t>王銘山</t>
    <phoneticPr fontId="3" type="noConversion"/>
  </si>
  <si>
    <t>集合
住宅  
地上5層
1棟10戶(第一次變更)</t>
    <phoneticPr fontId="3" type="noConversion"/>
  </si>
  <si>
    <t>金寧鎮
下后垵
測段
4、11-3地號</t>
    <phoneticPr fontId="3" type="noConversion"/>
  </si>
  <si>
    <t>林志鴻陳志宏</t>
    <phoneticPr fontId="3" type="noConversion"/>
  </si>
  <si>
    <t>尚符合  規定      (已核對 副本OK)</t>
    <phoneticPr fontId="3" type="noConversion"/>
  </si>
  <si>
    <t>1.未檢附土地開發許可文件。2.缺現況照片。3.承造人未簽章。4.變更說明有誤請釐清。5.造價有誤請釐清。6.綠化面積有誤。7.開口開窗地界距離請標示。8.通風採光有誤請釐清。9.扶手高度請標示。10.門窗高度(台度)請釐清。</t>
    <phoneticPr fontId="3" type="noConversion"/>
  </si>
  <si>
    <t>108-0008659-00</t>
    <phoneticPr fontId="3" type="noConversion"/>
  </si>
  <si>
    <t>010507</t>
  </si>
  <si>
    <t>湖聯建設有限公司</t>
    <phoneticPr fontId="3" type="noConversion"/>
  </si>
  <si>
    <t>周寿海</t>
    <phoneticPr fontId="3" type="noConversion"/>
  </si>
  <si>
    <t>集合
住宅  
地上5層
1棟13戶(新建)</t>
    <phoneticPr fontId="3" type="noConversion"/>
  </si>
  <si>
    <t>金湖鎮
塔后段
699地號等3筆</t>
    <phoneticPr fontId="3" type="noConversion"/>
  </si>
  <si>
    <t>1.未檢附現況照片。2.結構計算書未簽章。3.依96條設置安全梯，依97條僅設一處出口。4.DW1、W4、D6需具遮煙性能、D4D31防火遮煙性能。5.昇降機距居室墻厚防音20CM。6.平面圖標示無障礙電梯及樓梯、安全梯字眼。7.5F夾層平面圖、公用梯不得設開口。8.出入口無障礙通路請標示。9.五樓公用部份請釐清。10.雨遮尺寸標示檢討。11.無障礙詳圖請補充。12.五樓結構平面有誤。</t>
    <phoneticPr fontId="3" type="noConversion"/>
  </si>
  <si>
    <t>108-0008660-00</t>
    <phoneticPr fontId="3" type="noConversion"/>
  </si>
  <si>
    <t>010508</t>
  </si>
  <si>
    <t>林蒼華</t>
    <phoneticPr fontId="3" type="noConversion"/>
  </si>
  <si>
    <t>活動
中心 
地上2層
2棟1戶(第二次變更)</t>
    <phoneticPr fontId="3" type="noConversion"/>
  </si>
  <si>
    <t>金城鎮
延平段
495地號等3筆</t>
    <phoneticPr fontId="3" type="noConversion"/>
  </si>
  <si>
    <t>1.營造廠未簽章。2.為檢附現況照片。3.概要表有誤。4.應檢討剖面圖。5.未附結構檢核表。6.放樣位置請釐清。</t>
    <phoneticPr fontId="3" type="noConversion"/>
  </si>
  <si>
    <t>序號</t>
    <phoneticPr fontId="2" type="noConversion"/>
  </si>
  <si>
    <t>108年 1月份建築執照協助檢視案件紀錄表(共 50 案次)</t>
    <phoneticPr fontId="3" type="noConversion"/>
  </si>
  <si>
    <t>面積(㎡)</t>
    <phoneticPr fontId="2" type="noConversion"/>
  </si>
  <si>
    <t>港埠用地
地上1層
1棟1戶(新建、退回修正)</t>
    <phoneticPr fontId="3" type="noConversion"/>
  </si>
  <si>
    <t>福建金門馬祖地區建築師公會</t>
    <phoneticPr fontId="3" type="noConversion"/>
  </si>
  <si>
    <t>108年 1月份審查室內裝修案件結果紀錄表 (共 5 件)</t>
    <phoneticPr fontId="3" type="noConversion"/>
  </si>
  <si>
    <t>序號</t>
    <phoneticPr fontId="3" type="noConversion"/>
  </si>
  <si>
    <t>公會掛號號碼</t>
    <phoneticPr fontId="3" type="noConversion"/>
  </si>
  <si>
    <t>查驗
日期</t>
    <phoneticPr fontId="3" type="noConversion"/>
  </si>
  <si>
    <t>設計                     建築師</t>
    <phoneticPr fontId="3" type="noConversion"/>
  </si>
  <si>
    <t>申請地址</t>
    <phoneticPr fontId="3" type="noConversion"/>
  </si>
  <si>
    <t>檢視           建築師</t>
    <phoneticPr fontId="3" type="noConversion"/>
  </si>
  <si>
    <t>備註</t>
    <phoneticPr fontId="3" type="noConversion"/>
  </si>
  <si>
    <t>用途</t>
    <phoneticPr fontId="3" type="noConversion"/>
  </si>
  <si>
    <t>層棟戶數</t>
    <phoneticPr fontId="3" type="noConversion"/>
  </si>
  <si>
    <t>層棟戶數</t>
    <phoneticPr fontId="3" type="noConversion"/>
  </si>
  <si>
    <t>面積㎡</t>
    <phoneticPr fontId="3" type="noConversion"/>
  </si>
  <si>
    <t>面積㎡</t>
    <phoneticPr fontId="3" type="noConversion"/>
  </si>
  <si>
    <t>108.01.10</t>
    <phoneticPr fontId="3" type="noConversion"/>
  </si>
  <si>
    <t>1、未檢附綠建材材料表。                                  2、E1-4部份材料未標示位置。                               3、請釐清裝修申請範圍與位置。</t>
    <phoneticPr fontId="3" type="noConversion"/>
  </si>
  <si>
    <t>圖說審查</t>
    <phoneticPr fontId="3" type="noConversion"/>
  </si>
  <si>
    <t>H1:老人福利機構</t>
    <phoneticPr fontId="3" type="noConversion"/>
  </si>
  <si>
    <t>地上001~004層</t>
    <phoneticPr fontId="3" type="noConversion"/>
  </si>
  <si>
    <t>地上001~004層</t>
    <phoneticPr fontId="3" type="noConversion"/>
  </si>
  <si>
    <t>107（室審）18</t>
    <phoneticPr fontId="3" type="noConversion"/>
  </si>
  <si>
    <t>1、未檢附綠建材材料表。                                  2、用途有誤。                               3、本案檢附建照圖及建築執照。                      4、未檢附開業證書。                         5、請釐清圖面傢俱是否為申請範圍。</t>
    <phoneticPr fontId="3" type="noConversion"/>
  </si>
  <si>
    <t>G2:辦公空間</t>
    <phoneticPr fontId="3" type="noConversion"/>
  </si>
  <si>
    <t>108（室審）01</t>
    <phoneticPr fontId="3" type="noConversion"/>
  </si>
  <si>
    <t>符合規定</t>
    <phoneticPr fontId="3" type="noConversion"/>
  </si>
  <si>
    <t>G3:店舖診所類場所</t>
    <phoneticPr fontId="3" type="noConversion"/>
  </si>
  <si>
    <t>108（室審）02</t>
  </si>
  <si>
    <t>1、應檢附變使圖審核準圖面。                                2、樓電梯未施作，面積應扣除。</t>
    <phoneticPr fontId="3" type="noConversion"/>
  </si>
  <si>
    <t>B2:商場</t>
    <phoneticPr fontId="3" type="noConversion"/>
  </si>
  <si>
    <t>108（室竣）01</t>
    <phoneticPr fontId="3" type="noConversion"/>
  </si>
  <si>
    <t>108.01.09</t>
    <phoneticPr fontId="3" type="noConversion"/>
  </si>
  <si>
    <t>陳維哲</t>
    <phoneticPr fontId="3" type="noConversion"/>
  </si>
  <si>
    <t>金門縣烈嶼鄉公所</t>
    <phoneticPr fontId="3" type="noConversion"/>
  </si>
  <si>
    <t>楊文基</t>
    <phoneticPr fontId="3" type="noConversion"/>
  </si>
  <si>
    <t>竣工查驗</t>
    <phoneticPr fontId="3" type="noConversion"/>
  </si>
  <si>
    <t>G2:辦公室</t>
    <phoneticPr fontId="3" type="noConversion"/>
  </si>
  <si>
    <t>107（室審）17</t>
    <phoneticPr fontId="3" type="noConversion"/>
  </si>
  <si>
    <t>陳昆豐</t>
    <phoneticPr fontId="3" type="noConversion"/>
  </si>
  <si>
    <t>金門縣衛生所</t>
    <phoneticPr fontId="3" type="noConversion"/>
  </si>
  <si>
    <t>林存城</t>
    <phoneticPr fontId="3" type="noConversion"/>
  </si>
  <si>
    <t>金門縣港務處</t>
    <phoneticPr fontId="3" type="noConversion"/>
  </si>
  <si>
    <t>圖說審查</t>
    <phoneticPr fontId="3" type="noConversion"/>
  </si>
  <si>
    <t>108.01.10</t>
    <phoneticPr fontId="3" type="noConversion"/>
  </si>
  <si>
    <t>陳萬叡</t>
    <phoneticPr fontId="3" type="noConversion"/>
  </si>
  <si>
    <t>地上001層</t>
    <phoneticPr fontId="3" type="noConversion"/>
  </si>
  <si>
    <t>寶雅國際股份有限公司</t>
    <phoneticPr fontId="3" type="noConversion"/>
  </si>
  <si>
    <t>地上001、002層</t>
    <phoneticPr fontId="3" type="noConversion"/>
  </si>
  <si>
    <t xml:space="preserve">1、一樓與現況不符(圖審圖面與現況不符)應重新審查，本申請範圍部份其結構及公共安全應由建築師簽証負責。                                        2、既有裝修部份應由建築師簽証負責。                              3、以上問題請澄清。  </t>
    <phoneticPr fontId="3" type="noConversion"/>
  </si>
  <si>
    <t>地上003層</t>
    <phoneticPr fontId="3" type="noConversion"/>
  </si>
  <si>
    <t>陳勝川                          林志鴻</t>
    <phoneticPr fontId="2" type="noConversion"/>
  </si>
  <si>
    <t>陳勝川                          林志鴻</t>
    <phoneticPr fontId="2" type="noConversion"/>
  </si>
  <si>
    <t>陳勝川                          林志鴻</t>
    <phoneticPr fontId="3" type="noConversion"/>
  </si>
  <si>
    <t>陳勝川                          林志鴻</t>
    <phoneticPr fontId="2" type="noConversion"/>
  </si>
  <si>
    <t>金門縣  金沙鎮榮湖段899-5地號等2筆</t>
    <phoneticPr fontId="3" type="noConversion"/>
  </si>
  <si>
    <t>金門縣 金湖鎮料羅港2號</t>
    <phoneticPr fontId="3" type="noConversion"/>
  </si>
  <si>
    <t>金門縣 金湖鎮赤東路150號1樓</t>
    <phoneticPr fontId="3" type="noConversion"/>
  </si>
  <si>
    <t>金門縣 金城鎮伯玉路一段232-2、232-3號</t>
    <phoneticPr fontId="3" type="noConversion"/>
  </si>
  <si>
    <t>金門縣 烈嶼鄉上林村南塘70號</t>
    <phoneticPr fontId="3" type="noConversion"/>
  </si>
  <si>
    <t>1.先行動工。2.本週(108年01月15-16日)已核對副本。</t>
    <phoneticPr fontId="3" type="noConversion"/>
  </si>
  <si>
    <t>楊子譽  等3筆</t>
    <phoneticPr fontId="3" type="noConversion"/>
  </si>
  <si>
    <t>林務所  所長:   楊慧明</t>
    <phoneticPr fontId="3" type="noConversion"/>
  </si>
  <si>
    <t>許乃信  等8筆</t>
    <phoneticPr fontId="3" type="noConversion"/>
  </si>
  <si>
    <t>金門縣  林務所    所長:   楊慧明</t>
    <phoneticPr fontId="3" type="noConversion"/>
  </si>
  <si>
    <t>許丕盛  等15筆</t>
    <phoneticPr fontId="3" type="noConversion"/>
  </si>
  <si>
    <t>宝庭建設股份有限公司     等6筆</t>
    <phoneticPr fontId="3" type="noConversion"/>
  </si>
  <si>
    <t>林英生  等2筆</t>
    <phoneticPr fontId="3" type="noConversion"/>
  </si>
  <si>
    <t>金湖鎮  公所    鎮長:   陳文顧</t>
    <phoneticPr fontId="3" type="noConversion"/>
  </si>
  <si>
    <t>陳福星  等4筆</t>
    <phoneticPr fontId="3" type="noConversion"/>
  </si>
  <si>
    <t>金三榮開發建設股份有限公司      負責人: 陳含英  等15筆</t>
    <phoneticPr fontId="3" type="noConversion"/>
  </si>
  <si>
    <t>金門酒廠實業股份有限公司    負責人: 李增財</t>
    <phoneticPr fontId="3" type="noConversion"/>
  </si>
  <si>
    <t>金門縣  消防局    代理人: 楊肅凱</t>
    <phoneticPr fontId="3" type="noConversion"/>
  </si>
  <si>
    <t>李錫奎  等5筆</t>
    <phoneticPr fontId="3" type="noConversion"/>
  </si>
  <si>
    <t>蔡建偉  等45筆</t>
    <phoneticPr fontId="3" type="noConversion"/>
  </si>
  <si>
    <t>金門縣   港務處   處長:   王登緯</t>
    <phoneticPr fontId="3" type="noConversion"/>
  </si>
  <si>
    <t>金門酒廠實業股份有限公司    負責人: 李增財</t>
    <phoneticPr fontId="3" type="noConversion"/>
  </si>
  <si>
    <t>陳明強</t>
    <phoneticPr fontId="3" type="noConversion"/>
  </si>
  <si>
    <t>張光海
等3筆</t>
    <phoneticPr fontId="3" type="noConversion"/>
  </si>
  <si>
    <t>鴻通能源
科技有限公司</t>
    <phoneticPr fontId="3" type="noConversion"/>
  </si>
  <si>
    <t>金城鎮  公所
鎮長:   李誠智</t>
    <phoneticPr fontId="3" type="noConversion"/>
  </si>
  <si>
    <t>烈嶼鄉  公所
代表人:
洪若珊</t>
    <phoneticPr fontId="3" type="noConversion"/>
  </si>
  <si>
    <t>董勝利  等3筆</t>
    <phoneticPr fontId="3" type="noConversion"/>
  </si>
  <si>
    <t>集合   住宅   地上3層1棟3戶 (新建)</t>
    <phoneticPr fontId="3" type="noConversion"/>
  </si>
  <si>
    <t>供參觀、閱覽會議，且無舞台之場所  地上1層1棟1戶 (新建)</t>
    <phoneticPr fontId="3" type="noConversion"/>
  </si>
  <si>
    <t>集合住宅    地上4層1棟8戶 (新建)</t>
    <phoneticPr fontId="3" type="noConversion"/>
  </si>
  <si>
    <r>
      <t>店舖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集合住宅    地上5層2棟10戶(新建)</t>
    </r>
    <phoneticPr fontId="3" type="noConversion"/>
  </si>
  <si>
    <t>農舍   地上3層1棟1戶 (新建)</t>
    <phoneticPr fontId="3" type="noConversion"/>
  </si>
  <si>
    <t>農舍   地上3層1棟1戶 (第一次變更)</t>
    <phoneticPr fontId="3" type="noConversion"/>
  </si>
  <si>
    <t>集合住宅    地上3層1棟6戶 (新建)</t>
    <phoneticPr fontId="3" type="noConversion"/>
  </si>
  <si>
    <t>集合住宅    地上3層1棟6戶 (新建)</t>
    <phoneticPr fontId="3" type="noConversion"/>
  </si>
  <si>
    <t>集村農舍     地上3層15棟15戶    (第四次變更)</t>
    <phoneticPr fontId="3" type="noConversion"/>
  </si>
  <si>
    <r>
      <t>供參觀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閱覽會議且無舞台設備之場所     地上1層1棟1戶 (新建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退回修正)</t>
    </r>
    <phoneticPr fontId="3" type="noConversion"/>
  </si>
  <si>
    <t>集合住宅    地上6層地下1層1棟32戶(增建)</t>
    <phoneticPr fontId="3" type="noConversion"/>
  </si>
  <si>
    <t>農舍  (含民宿)    地上3層1棟1戶    (新建)</t>
    <phoneticPr fontId="3" type="noConversion"/>
  </si>
  <si>
    <t>供旅客等候運輸工具之場所地上1層1棟1戶 (新建)</t>
    <phoneticPr fontId="3" type="noConversion"/>
  </si>
  <si>
    <t>住宅   地上3層1棟1戶 (新建)</t>
    <phoneticPr fontId="3" type="noConversion"/>
  </si>
  <si>
    <t>住宅   地上3層地下1層1棟1戶 (新建)</t>
    <phoneticPr fontId="3" type="noConversion"/>
  </si>
  <si>
    <t>序號</t>
    <phoneticPr fontId="3" type="noConversion"/>
  </si>
  <si>
    <t>審查日期</t>
    <phoneticPr fontId="3" type="noConversion"/>
  </si>
  <si>
    <t>設計   建築師</t>
    <phoneticPr fontId="3" type="noConversion"/>
  </si>
  <si>
    <t>審查情形</t>
    <phoneticPr fontId="3" type="noConversion"/>
  </si>
  <si>
    <t>外殼節能</t>
    <phoneticPr fontId="3" type="noConversion"/>
  </si>
  <si>
    <t>基地保水</t>
    <phoneticPr fontId="3" type="noConversion"/>
  </si>
  <si>
    <t>基地綠化</t>
    <phoneticPr fontId="3" type="noConversion"/>
  </si>
  <si>
    <t>雨水貯留利用</t>
    <phoneticPr fontId="3" type="noConversion"/>
  </si>
  <si>
    <t>生活雜排水回收再利用</t>
    <phoneticPr fontId="3" type="noConversion"/>
  </si>
  <si>
    <t>綠建材</t>
    <phoneticPr fontId="3" type="noConversion"/>
  </si>
  <si>
    <t>檢視   建築師</t>
    <phoneticPr fontId="3" type="noConversion"/>
  </si>
  <si>
    <t>符合規定。</t>
    <phoneticPr fontId="2" type="noConversion"/>
  </si>
  <si>
    <t>ˇ</t>
    <phoneticPr fontId="3" type="noConversion"/>
  </si>
  <si>
    <t>烈嶼鄉
東坑段
135地號</t>
    <phoneticPr fontId="3" type="noConversion"/>
  </si>
  <si>
    <t xml:space="preserve">住宅
</t>
    <phoneticPr fontId="3" type="noConversion"/>
  </si>
  <si>
    <t xml:space="preserve">
地上4層
1棟1戶
</t>
    <phoneticPr fontId="3" type="noConversion"/>
  </si>
  <si>
    <t xml:space="preserve">集合住宅
</t>
    <phoneticPr fontId="3" type="noConversion"/>
  </si>
  <si>
    <t xml:space="preserve">
地上3層
1棟3戶
</t>
    <phoneticPr fontId="3" type="noConversion"/>
  </si>
  <si>
    <t>金城鎮
莒光樓段
758-2地號</t>
    <phoneticPr fontId="3" type="noConversion"/>
  </si>
  <si>
    <t xml:space="preserve">住宅
</t>
    <phoneticPr fontId="3" type="noConversion"/>
  </si>
  <si>
    <t xml:space="preserve">
地上3層
1棟1戶
</t>
    <phoneticPr fontId="3" type="noConversion"/>
  </si>
  <si>
    <t>地上3層1棟3戶</t>
    <phoneticPr fontId="3" type="noConversion"/>
  </si>
  <si>
    <t xml:space="preserve">集合住宅    </t>
    <phoneticPr fontId="3" type="noConversion"/>
  </si>
  <si>
    <t>地上4層1棟8戶</t>
    <phoneticPr fontId="3" type="noConversion"/>
  </si>
  <si>
    <r>
      <t>店舖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 xml:space="preserve">集合住宅    </t>
    </r>
    <phoneticPr fontId="3" type="noConversion"/>
  </si>
  <si>
    <t>地上5層2棟10戶</t>
    <phoneticPr fontId="3" type="noConversion"/>
  </si>
  <si>
    <t xml:space="preserve">集合住宅    </t>
    <phoneticPr fontId="3" type="noConversion"/>
  </si>
  <si>
    <t>地上3層1棟6戶</t>
    <phoneticPr fontId="3" type="noConversion"/>
  </si>
  <si>
    <t xml:space="preserve">集合住宅    </t>
    <phoneticPr fontId="3" type="noConversion"/>
  </si>
  <si>
    <t>地上3層1棟6戶</t>
    <phoneticPr fontId="3" type="noConversion"/>
  </si>
  <si>
    <t>地上5層2棟11戶</t>
    <phoneticPr fontId="3" type="noConversion"/>
  </si>
  <si>
    <t xml:space="preserve">地上5層1棟20戶   </t>
    <phoneticPr fontId="3" type="noConversion"/>
  </si>
  <si>
    <t xml:space="preserve">集合住宅     </t>
    <phoneticPr fontId="3" type="noConversion"/>
  </si>
  <si>
    <t xml:space="preserve">地上3層1棟3戶    </t>
    <phoneticPr fontId="3" type="noConversion"/>
  </si>
  <si>
    <t xml:space="preserve">住宅   </t>
    <phoneticPr fontId="3" type="noConversion"/>
  </si>
  <si>
    <t>地上3層1棟1戶</t>
    <phoneticPr fontId="3" type="noConversion"/>
  </si>
  <si>
    <t>地上3層 地下1層1棟1戶</t>
    <phoneticPr fontId="3" type="noConversion"/>
  </si>
  <si>
    <t xml:space="preserve">住宅  </t>
    <phoneticPr fontId="3" type="noConversion"/>
  </si>
  <si>
    <t>地上3層 地下1層1棟1戶</t>
    <phoneticPr fontId="3" type="noConversion"/>
  </si>
  <si>
    <t xml:space="preserve">住宅  </t>
    <phoneticPr fontId="3" type="noConversion"/>
  </si>
  <si>
    <t xml:space="preserve">車棚  </t>
    <phoneticPr fontId="3" type="noConversion"/>
  </si>
  <si>
    <t>地上1層1棟1戶</t>
    <phoneticPr fontId="3" type="noConversion"/>
  </si>
  <si>
    <t xml:space="preserve">集合住宅    </t>
    <phoneticPr fontId="3" type="noConversion"/>
  </si>
  <si>
    <t>地上5層1棟5戶</t>
    <phoneticPr fontId="3" type="noConversion"/>
  </si>
  <si>
    <t>金湖鎮
新頭段
190地號</t>
    <phoneticPr fontId="3" type="noConversion"/>
  </si>
  <si>
    <t>1.A1-4種三棵樹。</t>
    <phoneticPr fontId="2" type="noConversion"/>
  </si>
  <si>
    <t>經修正後符合規定。</t>
    <phoneticPr fontId="2" type="noConversion"/>
  </si>
  <si>
    <t>ˇ</t>
  </si>
  <si>
    <t xml:space="preserve">住宅  
</t>
    <phoneticPr fontId="2" type="noConversion"/>
  </si>
  <si>
    <t>地上3層
1棟1戶</t>
    <phoneticPr fontId="2" type="noConversion"/>
  </si>
  <si>
    <t>林志鴻陳志宏</t>
  </si>
  <si>
    <t xml:space="preserve">集合
住宅  
</t>
    <phoneticPr fontId="3" type="noConversion"/>
  </si>
  <si>
    <t>地上3層
1棟3戶</t>
    <phoneticPr fontId="3" type="noConversion"/>
  </si>
  <si>
    <t xml:space="preserve">住宅  
</t>
    <phoneticPr fontId="3" type="noConversion"/>
  </si>
  <si>
    <t>地上3層
2棟2戶</t>
    <phoneticPr fontId="3" type="noConversion"/>
  </si>
  <si>
    <t>鴻通能源
科技有限公司</t>
    <phoneticPr fontId="2" type="noConversion"/>
  </si>
  <si>
    <t>金寧鎮
下后垵
測段
4、11-3地號</t>
  </si>
  <si>
    <t>1.樹少種一棵。2.寶水面積修正。</t>
    <phoneticPr fontId="2" type="noConversion"/>
  </si>
  <si>
    <t xml:space="preserve">集合
住宅  
</t>
    <phoneticPr fontId="2" type="noConversion"/>
  </si>
  <si>
    <t>地上5層
1棟10戶</t>
    <phoneticPr fontId="2" type="noConversion"/>
  </si>
  <si>
    <t>湖聯建設有限公司</t>
  </si>
  <si>
    <t>周寿海</t>
  </si>
  <si>
    <t>金湖鎮
塔后段
699地號等3筆</t>
  </si>
  <si>
    <t>1.綠化保水平面圖上傳。</t>
    <phoneticPr fontId="2" type="noConversion"/>
  </si>
  <si>
    <t xml:space="preserve">集合
住宅  
</t>
    <phoneticPr fontId="2" type="noConversion"/>
  </si>
  <si>
    <t>地上5層
1棟13戶</t>
    <phoneticPr fontId="2" type="noConversion"/>
  </si>
  <si>
    <t>先行動工</t>
    <phoneticPr fontId="3" type="noConversion"/>
  </si>
  <si>
    <t>1.未先行  動工。2.本週(108年01月29-30日)已核對副本。</t>
    <phoneticPr fontId="3" type="noConversion"/>
  </si>
  <si>
    <t>先行動工</t>
    <phoneticPr fontId="3" type="noConversion"/>
  </si>
  <si>
    <t>1.未先行  動工。2.本週(108年01月22-23日)已核對副本。</t>
    <phoneticPr fontId="3" type="noConversion"/>
  </si>
  <si>
    <t xml:space="preserve">集合住宅   </t>
    <phoneticPr fontId="3" type="noConversion"/>
  </si>
  <si>
    <t>108年 1月份綠建築審查案件檢視紀錄表（共  22 件）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</si>
</sst>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5">
    <font>
      <sz val="12"/>
      <color theme="1"/>
      <name val="新細明體"/>
      <family val="2"/>
      <charset val="136"/>
      <scheme val="minor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華康中圓體(P)"/>
      <family val="1"/>
      <charset val="136"/>
    </font>
    <font>
      <sz val="12"/>
      <color indexed="12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一般" xfId="0" builtinId="0"/>
    <cellStyle name="一般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="80" zoomScaleNormal="100" zoomScaleSheetLayoutView="80" workbookViewId="0">
      <selection activeCell="M7" sqref="M7"/>
    </sheetView>
  </sheetViews>
  <sheetFormatPr defaultRowHeight="16.2"/>
  <cols>
    <col min="1" max="1" width="6" customWidth="1"/>
    <col min="2" max="2" width="10.21875" customWidth="1"/>
    <col min="3" max="3" width="10.109375" customWidth="1"/>
    <col min="4" max="4" width="11.44140625" customWidth="1"/>
    <col min="5" max="5" width="10.109375" customWidth="1"/>
    <col min="6" max="6" width="10.44140625" customWidth="1"/>
    <col min="7" max="7" width="9.44140625" customWidth="1"/>
    <col min="8" max="8" width="9.21875" customWidth="1"/>
    <col min="9" max="9" width="9.6640625" customWidth="1"/>
    <col min="11" max="11" width="9.6640625" customWidth="1"/>
    <col min="13" max="13" width="30.109375" customWidth="1"/>
    <col min="14" max="14" width="9.5546875" customWidth="1"/>
    <col min="15" max="15" width="10" customWidth="1"/>
  </cols>
  <sheetData>
    <row r="1" spans="1:15" ht="30.6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.6">
      <c r="A2" s="24" t="s">
        <v>389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5.4" customHeight="1">
      <c r="A3" s="6" t="s">
        <v>388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1" t="s">
        <v>6</v>
      </c>
      <c r="H3" s="1" t="s">
        <v>7</v>
      </c>
      <c r="I3" s="3" t="s">
        <v>8</v>
      </c>
      <c r="J3" s="1" t="s">
        <v>9</v>
      </c>
      <c r="K3" s="1" t="s">
        <v>390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ht="160.05000000000001" customHeight="1">
      <c r="A4" s="6">
        <v>1</v>
      </c>
      <c r="B4" s="4" t="s">
        <v>51</v>
      </c>
      <c r="C4" s="5" t="s">
        <v>52</v>
      </c>
      <c r="D4" s="6" t="s">
        <v>53</v>
      </c>
      <c r="E4" s="6" t="s">
        <v>54</v>
      </c>
      <c r="F4" s="4" t="s">
        <v>55</v>
      </c>
      <c r="G4" s="6" t="s">
        <v>56</v>
      </c>
      <c r="H4" s="4" t="s">
        <v>57</v>
      </c>
      <c r="I4" s="1" t="s">
        <v>58</v>
      </c>
      <c r="J4" s="4" t="s">
        <v>59</v>
      </c>
      <c r="K4" s="4">
        <v>228.19</v>
      </c>
      <c r="L4" s="7" t="s">
        <v>60</v>
      </c>
      <c r="M4" s="8" t="s">
        <v>61</v>
      </c>
      <c r="N4" s="9" t="s">
        <v>62</v>
      </c>
      <c r="O4" s="1" t="s">
        <v>63</v>
      </c>
    </row>
    <row r="5" spans="1:15" ht="160.05000000000001" customHeight="1">
      <c r="A5" s="6">
        <v>2</v>
      </c>
      <c r="B5" s="4" t="s">
        <v>19</v>
      </c>
      <c r="C5" s="5" t="s">
        <v>20</v>
      </c>
      <c r="D5" s="6" t="s">
        <v>35</v>
      </c>
      <c r="E5" s="6" t="s">
        <v>14</v>
      </c>
      <c r="F5" s="4" t="s">
        <v>22</v>
      </c>
      <c r="G5" s="6" t="s">
        <v>64</v>
      </c>
      <c r="H5" s="4" t="s">
        <v>24</v>
      </c>
      <c r="I5" s="1" t="s">
        <v>25</v>
      </c>
      <c r="J5" s="4" t="s">
        <v>65</v>
      </c>
      <c r="K5" s="4">
        <v>2819.1</v>
      </c>
      <c r="L5" s="10" t="s">
        <v>66</v>
      </c>
      <c r="M5" s="8"/>
      <c r="N5" s="9"/>
      <c r="O5" s="1"/>
    </row>
    <row r="6" spans="1:15" ht="160.05000000000001" customHeight="1">
      <c r="A6" s="6">
        <v>3</v>
      </c>
      <c r="B6" s="1" t="s">
        <v>28</v>
      </c>
      <c r="C6" s="5" t="s">
        <v>29</v>
      </c>
      <c r="D6" s="6" t="s">
        <v>21</v>
      </c>
      <c r="E6" s="6" t="s">
        <v>36</v>
      </c>
      <c r="F6" s="1" t="s">
        <v>30</v>
      </c>
      <c r="G6" s="4" t="s">
        <v>23</v>
      </c>
      <c r="H6" s="1" t="s">
        <v>31</v>
      </c>
      <c r="I6" s="1" t="s">
        <v>67</v>
      </c>
      <c r="J6" s="4" t="s">
        <v>26</v>
      </c>
      <c r="K6" s="4">
        <v>243.53</v>
      </c>
      <c r="L6" s="7" t="s">
        <v>32</v>
      </c>
      <c r="M6" s="8" t="s">
        <v>68</v>
      </c>
      <c r="N6" s="9"/>
      <c r="O6" s="1" t="s">
        <v>18</v>
      </c>
    </row>
    <row r="7" spans="1:15" ht="141" customHeight="1">
      <c r="A7" s="6">
        <v>4</v>
      </c>
      <c r="B7" s="4"/>
      <c r="C7" s="5" t="s">
        <v>33</v>
      </c>
      <c r="D7" s="6" t="s">
        <v>21</v>
      </c>
      <c r="E7" s="6" t="s">
        <v>69</v>
      </c>
      <c r="F7" s="4" t="s">
        <v>70</v>
      </c>
      <c r="G7" s="4" t="s">
        <v>71</v>
      </c>
      <c r="H7" s="4" t="s">
        <v>72</v>
      </c>
      <c r="I7" s="4" t="s">
        <v>73</v>
      </c>
      <c r="J7" s="4" t="s">
        <v>26</v>
      </c>
      <c r="K7" s="4"/>
      <c r="L7" s="7" t="s">
        <v>74</v>
      </c>
      <c r="M7" s="8"/>
      <c r="N7" s="9"/>
      <c r="O7" s="1"/>
    </row>
    <row r="8" spans="1:15" ht="236.4" customHeight="1">
      <c r="A8" s="6">
        <v>5</v>
      </c>
      <c r="B8" s="1" t="s">
        <v>75</v>
      </c>
      <c r="C8" s="5" t="s">
        <v>34</v>
      </c>
      <c r="D8" s="6" t="s">
        <v>76</v>
      </c>
      <c r="E8" s="6" t="s">
        <v>69</v>
      </c>
      <c r="F8" s="4" t="s">
        <v>37</v>
      </c>
      <c r="G8" s="4" t="s">
        <v>38</v>
      </c>
      <c r="H8" s="1" t="s">
        <v>77</v>
      </c>
      <c r="I8" s="1" t="s">
        <v>78</v>
      </c>
      <c r="J8" s="4" t="s">
        <v>15</v>
      </c>
      <c r="K8" s="4">
        <v>3331.92</v>
      </c>
      <c r="L8" s="7" t="s">
        <v>79</v>
      </c>
      <c r="M8" s="11" t="s">
        <v>80</v>
      </c>
      <c r="N8" s="9" t="s">
        <v>81</v>
      </c>
      <c r="O8" s="1" t="s">
        <v>82</v>
      </c>
    </row>
    <row r="9" spans="1:15" ht="186" customHeight="1">
      <c r="A9" s="6">
        <v>6</v>
      </c>
      <c r="B9" s="1" t="s">
        <v>83</v>
      </c>
      <c r="C9" s="5" t="s">
        <v>39</v>
      </c>
      <c r="D9" s="6" t="s">
        <v>76</v>
      </c>
      <c r="E9" s="6" t="s">
        <v>36</v>
      </c>
      <c r="F9" s="4" t="s">
        <v>471</v>
      </c>
      <c r="G9" s="4" t="s">
        <v>84</v>
      </c>
      <c r="H9" s="4" t="s">
        <v>391</v>
      </c>
      <c r="I9" s="1" t="s">
        <v>40</v>
      </c>
      <c r="J9" s="4" t="s">
        <v>85</v>
      </c>
      <c r="K9" s="4">
        <v>133.51</v>
      </c>
      <c r="L9" s="4" t="s">
        <v>86</v>
      </c>
      <c r="M9" s="11" t="s">
        <v>87</v>
      </c>
      <c r="N9" s="12"/>
      <c r="O9" s="12"/>
    </row>
    <row r="10" spans="1:15" ht="190.05" customHeight="1">
      <c r="A10" s="6">
        <v>7</v>
      </c>
      <c r="B10" s="1" t="s">
        <v>88</v>
      </c>
      <c r="C10" s="5" t="s">
        <v>42</v>
      </c>
      <c r="D10" s="6" t="s">
        <v>35</v>
      </c>
      <c r="E10" s="6" t="s">
        <v>69</v>
      </c>
      <c r="F10" s="4" t="s">
        <v>472</v>
      </c>
      <c r="G10" s="4" t="s">
        <v>89</v>
      </c>
      <c r="H10" s="1" t="s">
        <v>90</v>
      </c>
      <c r="I10" s="1" t="s">
        <v>43</v>
      </c>
      <c r="J10" s="4" t="s">
        <v>15</v>
      </c>
      <c r="K10" s="4">
        <v>241.91</v>
      </c>
      <c r="L10" s="7" t="s">
        <v>16</v>
      </c>
      <c r="M10" s="11" t="s">
        <v>91</v>
      </c>
      <c r="N10" s="9" t="s">
        <v>92</v>
      </c>
      <c r="O10" s="1" t="s">
        <v>196</v>
      </c>
    </row>
    <row r="11" spans="1:15" ht="190.05" customHeight="1">
      <c r="A11" s="6">
        <v>8</v>
      </c>
      <c r="B11" s="1" t="s">
        <v>93</v>
      </c>
      <c r="C11" s="5" t="s">
        <v>45</v>
      </c>
      <c r="D11" s="6" t="s">
        <v>76</v>
      </c>
      <c r="E11" s="6" t="s">
        <v>36</v>
      </c>
      <c r="F11" s="4" t="s">
        <v>94</v>
      </c>
      <c r="G11" s="4" t="s">
        <v>95</v>
      </c>
      <c r="H11" s="1" t="s">
        <v>96</v>
      </c>
      <c r="I11" s="1" t="s">
        <v>97</v>
      </c>
      <c r="J11" s="4" t="s">
        <v>41</v>
      </c>
      <c r="K11" s="4">
        <v>326.35000000000002</v>
      </c>
      <c r="L11" s="7" t="s">
        <v>74</v>
      </c>
      <c r="M11" s="11" t="s">
        <v>47</v>
      </c>
      <c r="N11" s="9" t="s">
        <v>17</v>
      </c>
      <c r="O11" s="1" t="s">
        <v>48</v>
      </c>
    </row>
    <row r="12" spans="1:15" ht="190.05" customHeight="1">
      <c r="A12" s="6">
        <v>9</v>
      </c>
      <c r="B12" s="1" t="s">
        <v>98</v>
      </c>
      <c r="C12" s="5" t="s">
        <v>49</v>
      </c>
      <c r="D12" s="6" t="s">
        <v>35</v>
      </c>
      <c r="E12" s="6" t="s">
        <v>14</v>
      </c>
      <c r="F12" s="4" t="s">
        <v>99</v>
      </c>
      <c r="G12" s="4" t="s">
        <v>46</v>
      </c>
      <c r="H12" s="4" t="s">
        <v>100</v>
      </c>
      <c r="I12" s="1" t="s">
        <v>101</v>
      </c>
      <c r="J12" s="4" t="s">
        <v>15</v>
      </c>
      <c r="K12" s="4">
        <v>351.54</v>
      </c>
      <c r="L12" s="7" t="s">
        <v>102</v>
      </c>
      <c r="M12" s="11" t="s">
        <v>103</v>
      </c>
      <c r="N12" s="9" t="s">
        <v>17</v>
      </c>
      <c r="O12" s="1" t="s">
        <v>196</v>
      </c>
    </row>
    <row r="13" spans="1:15" ht="190.05" customHeight="1">
      <c r="A13" s="6">
        <v>10</v>
      </c>
      <c r="B13" s="4" t="s">
        <v>104</v>
      </c>
      <c r="C13" s="5" t="s">
        <v>105</v>
      </c>
      <c r="D13" s="6" t="s">
        <v>106</v>
      </c>
      <c r="E13" s="6" t="s">
        <v>107</v>
      </c>
      <c r="F13" s="4" t="s">
        <v>22</v>
      </c>
      <c r="G13" s="6" t="s">
        <v>108</v>
      </c>
      <c r="H13" s="4" t="s">
        <v>109</v>
      </c>
      <c r="I13" s="1" t="s">
        <v>110</v>
      </c>
      <c r="J13" s="4" t="s">
        <v>111</v>
      </c>
      <c r="K13" s="4">
        <v>2819.1</v>
      </c>
      <c r="L13" s="7" t="s">
        <v>16</v>
      </c>
      <c r="M13" s="8" t="s">
        <v>112</v>
      </c>
      <c r="N13" s="9" t="s">
        <v>113</v>
      </c>
      <c r="O13" s="1" t="s">
        <v>450</v>
      </c>
    </row>
    <row r="14" spans="1:15" ht="190.05" customHeight="1">
      <c r="A14" s="6">
        <v>11</v>
      </c>
      <c r="B14" s="4" t="s">
        <v>114</v>
      </c>
      <c r="C14" s="5" t="s">
        <v>115</v>
      </c>
      <c r="D14" s="6" t="s">
        <v>106</v>
      </c>
      <c r="E14" s="6" t="s">
        <v>116</v>
      </c>
      <c r="F14" s="4" t="s">
        <v>471</v>
      </c>
      <c r="G14" s="4" t="s">
        <v>117</v>
      </c>
      <c r="H14" s="4" t="s">
        <v>118</v>
      </c>
      <c r="I14" s="1" t="s">
        <v>119</v>
      </c>
      <c r="J14" s="4" t="s">
        <v>120</v>
      </c>
      <c r="K14" s="4">
        <v>133.51</v>
      </c>
      <c r="L14" s="7" t="s">
        <v>121</v>
      </c>
      <c r="M14" s="8" t="s">
        <v>122</v>
      </c>
      <c r="N14" s="9" t="s">
        <v>17</v>
      </c>
      <c r="O14" s="1" t="s">
        <v>123</v>
      </c>
    </row>
    <row r="15" spans="1:15" ht="190.05" customHeight="1">
      <c r="A15" s="6">
        <v>12</v>
      </c>
      <c r="B15" s="1" t="s">
        <v>124</v>
      </c>
      <c r="C15" s="5" t="s">
        <v>125</v>
      </c>
      <c r="D15" s="6" t="s">
        <v>126</v>
      </c>
      <c r="E15" s="6" t="s">
        <v>107</v>
      </c>
      <c r="F15" s="1" t="s">
        <v>127</v>
      </c>
      <c r="G15" s="4" t="s">
        <v>128</v>
      </c>
      <c r="H15" s="1" t="s">
        <v>129</v>
      </c>
      <c r="I15" s="1" t="s">
        <v>130</v>
      </c>
      <c r="J15" s="4" t="s">
        <v>131</v>
      </c>
      <c r="K15" s="4">
        <v>342.31</v>
      </c>
      <c r="L15" s="7" t="s">
        <v>16</v>
      </c>
      <c r="M15" s="8"/>
      <c r="N15" s="9"/>
      <c r="O15" s="1" t="s">
        <v>123</v>
      </c>
    </row>
    <row r="16" spans="1:15" ht="190.05" customHeight="1">
      <c r="A16" s="6">
        <v>13</v>
      </c>
      <c r="B16" s="4" t="s">
        <v>132</v>
      </c>
      <c r="C16" s="5" t="s">
        <v>133</v>
      </c>
      <c r="D16" s="6" t="s">
        <v>134</v>
      </c>
      <c r="E16" s="6" t="s">
        <v>135</v>
      </c>
      <c r="F16" s="4" t="s">
        <v>451</v>
      </c>
      <c r="G16" s="4" t="s">
        <v>136</v>
      </c>
      <c r="H16" s="4" t="s">
        <v>473</v>
      </c>
      <c r="I16" s="4" t="s">
        <v>137</v>
      </c>
      <c r="J16" s="4" t="s">
        <v>120</v>
      </c>
      <c r="K16" s="4">
        <v>332.58</v>
      </c>
      <c r="L16" s="7" t="s">
        <v>121</v>
      </c>
      <c r="M16" s="8" t="s">
        <v>138</v>
      </c>
      <c r="N16" s="9" t="s">
        <v>17</v>
      </c>
      <c r="O16" s="1" t="s">
        <v>196</v>
      </c>
    </row>
    <row r="17" spans="1:15" ht="190.05" customHeight="1">
      <c r="A17" s="6">
        <v>14</v>
      </c>
      <c r="B17" s="1" t="s">
        <v>139</v>
      </c>
      <c r="C17" s="5" t="s">
        <v>140</v>
      </c>
      <c r="D17" s="6" t="s">
        <v>126</v>
      </c>
      <c r="E17" s="6" t="s">
        <v>116</v>
      </c>
      <c r="F17" s="4" t="s">
        <v>452</v>
      </c>
      <c r="G17" s="4" t="s">
        <v>141</v>
      </c>
      <c r="H17" s="1" t="s">
        <v>474</v>
      </c>
      <c r="I17" s="1" t="s">
        <v>142</v>
      </c>
      <c r="J17" s="4" t="s">
        <v>131</v>
      </c>
      <c r="K17" s="4">
        <v>293.89</v>
      </c>
      <c r="L17" s="10" t="s">
        <v>27</v>
      </c>
      <c r="M17" s="11"/>
      <c r="N17" s="9"/>
      <c r="O17" s="1"/>
    </row>
    <row r="18" spans="1:15" ht="190.05" customHeight="1">
      <c r="A18" s="6">
        <v>15</v>
      </c>
      <c r="B18" s="1" t="s">
        <v>143</v>
      </c>
      <c r="C18" s="5" t="s">
        <v>144</v>
      </c>
      <c r="D18" s="6" t="s">
        <v>134</v>
      </c>
      <c r="E18" s="6" t="s">
        <v>116</v>
      </c>
      <c r="F18" s="4" t="s">
        <v>453</v>
      </c>
      <c r="G18" s="4" t="s">
        <v>145</v>
      </c>
      <c r="H18" s="4" t="s">
        <v>475</v>
      </c>
      <c r="I18" s="1" t="s">
        <v>146</v>
      </c>
      <c r="J18" s="4" t="s">
        <v>120</v>
      </c>
      <c r="K18" s="4">
        <v>817.39</v>
      </c>
      <c r="L18" s="7" t="s">
        <v>44</v>
      </c>
      <c r="M18" s="11" t="s">
        <v>147</v>
      </c>
      <c r="N18" s="9" t="s">
        <v>113</v>
      </c>
      <c r="O18" s="1" t="s">
        <v>196</v>
      </c>
    </row>
    <row r="19" spans="1:15" ht="190.05" customHeight="1">
      <c r="A19" s="6">
        <v>16</v>
      </c>
      <c r="B19" s="1" t="s">
        <v>148</v>
      </c>
      <c r="C19" s="5" t="s">
        <v>149</v>
      </c>
      <c r="D19" s="6" t="s">
        <v>150</v>
      </c>
      <c r="E19" s="6" t="s">
        <v>135</v>
      </c>
      <c r="F19" s="4" t="s">
        <v>151</v>
      </c>
      <c r="G19" s="4" t="s">
        <v>152</v>
      </c>
      <c r="H19" s="1" t="s">
        <v>476</v>
      </c>
      <c r="I19" s="1" t="s">
        <v>153</v>
      </c>
      <c r="J19" s="4" t="s">
        <v>120</v>
      </c>
      <c r="K19" s="4">
        <v>1974.02</v>
      </c>
      <c r="L19" s="7" t="s">
        <v>44</v>
      </c>
      <c r="M19" s="11" t="s">
        <v>154</v>
      </c>
      <c r="N19" s="9" t="s">
        <v>17</v>
      </c>
      <c r="O19" s="1" t="s">
        <v>196</v>
      </c>
    </row>
    <row r="20" spans="1:15" ht="190.05" customHeight="1">
      <c r="A20" s="6">
        <v>17</v>
      </c>
      <c r="B20" s="4" t="s">
        <v>155</v>
      </c>
      <c r="C20" s="5" t="s">
        <v>156</v>
      </c>
      <c r="D20" s="6" t="s">
        <v>157</v>
      </c>
      <c r="E20" s="6" t="s">
        <v>158</v>
      </c>
      <c r="F20" s="4" t="s">
        <v>159</v>
      </c>
      <c r="G20" s="6" t="s">
        <v>145</v>
      </c>
      <c r="H20" s="4" t="s">
        <v>477</v>
      </c>
      <c r="I20" s="1" t="s">
        <v>160</v>
      </c>
      <c r="J20" s="4" t="s">
        <v>161</v>
      </c>
      <c r="K20" s="4">
        <v>348.43</v>
      </c>
      <c r="L20" s="7" t="s">
        <v>16</v>
      </c>
      <c r="M20" s="8"/>
      <c r="N20" s="9"/>
      <c r="O20" s="1" t="s">
        <v>123</v>
      </c>
    </row>
    <row r="21" spans="1:15" ht="190.05" customHeight="1">
      <c r="A21" s="6">
        <v>18</v>
      </c>
      <c r="B21" s="4" t="s">
        <v>162</v>
      </c>
      <c r="C21" s="5" t="s">
        <v>163</v>
      </c>
      <c r="D21" s="6" t="s">
        <v>164</v>
      </c>
      <c r="E21" s="6" t="s">
        <v>165</v>
      </c>
      <c r="F21" s="4" t="s">
        <v>166</v>
      </c>
      <c r="G21" s="4" t="s">
        <v>167</v>
      </c>
      <c r="H21" s="4" t="s">
        <v>478</v>
      </c>
      <c r="I21" s="1" t="s">
        <v>168</v>
      </c>
      <c r="J21" s="4" t="s">
        <v>161</v>
      </c>
      <c r="K21" s="4">
        <v>273.10000000000002</v>
      </c>
      <c r="L21" s="7" t="s">
        <v>16</v>
      </c>
      <c r="M21" s="8"/>
      <c r="N21" s="9"/>
      <c r="O21" s="1" t="s">
        <v>123</v>
      </c>
    </row>
    <row r="22" spans="1:15" ht="190.05" customHeight="1">
      <c r="A22" s="6">
        <v>19</v>
      </c>
      <c r="B22" s="1" t="s">
        <v>169</v>
      </c>
      <c r="C22" s="5" t="s">
        <v>170</v>
      </c>
      <c r="D22" s="6" t="s">
        <v>164</v>
      </c>
      <c r="E22" s="6" t="s">
        <v>158</v>
      </c>
      <c r="F22" s="1" t="s">
        <v>171</v>
      </c>
      <c r="G22" s="4" t="s">
        <v>145</v>
      </c>
      <c r="H22" s="1" t="s">
        <v>479</v>
      </c>
      <c r="I22" s="1" t="s">
        <v>172</v>
      </c>
      <c r="J22" s="4" t="s">
        <v>161</v>
      </c>
      <c r="K22" s="4">
        <v>495.14</v>
      </c>
      <c r="L22" s="7" t="s">
        <v>16</v>
      </c>
      <c r="M22" s="8"/>
      <c r="N22" s="9"/>
      <c r="O22" s="1" t="s">
        <v>196</v>
      </c>
    </row>
    <row r="23" spans="1:15" ht="190.05" customHeight="1">
      <c r="A23" s="6">
        <v>20</v>
      </c>
      <c r="B23" s="4" t="s">
        <v>173</v>
      </c>
      <c r="C23" s="5" t="s">
        <v>174</v>
      </c>
      <c r="D23" s="6" t="s">
        <v>175</v>
      </c>
      <c r="E23" s="6" t="s">
        <v>176</v>
      </c>
      <c r="F23" s="4" t="s">
        <v>456</v>
      </c>
      <c r="G23" s="4" t="s">
        <v>145</v>
      </c>
      <c r="H23" s="4" t="s">
        <v>480</v>
      </c>
      <c r="I23" s="4" t="s">
        <v>177</v>
      </c>
      <c r="J23" s="4" t="s">
        <v>178</v>
      </c>
      <c r="K23" s="4">
        <v>517.91999999999996</v>
      </c>
      <c r="L23" s="7" t="s">
        <v>16</v>
      </c>
      <c r="M23" s="8"/>
      <c r="N23" s="9"/>
      <c r="O23" s="1" t="s">
        <v>557</v>
      </c>
    </row>
    <row r="24" spans="1:15" ht="190.05" customHeight="1">
      <c r="A24" s="6">
        <v>21</v>
      </c>
      <c r="B24" s="1" t="s">
        <v>179</v>
      </c>
      <c r="C24" s="5" t="s">
        <v>180</v>
      </c>
      <c r="D24" s="6" t="s">
        <v>164</v>
      </c>
      <c r="E24" s="6" t="s">
        <v>158</v>
      </c>
      <c r="F24" s="4" t="s">
        <v>181</v>
      </c>
      <c r="G24" s="4" t="s">
        <v>182</v>
      </c>
      <c r="H24" s="1" t="s">
        <v>183</v>
      </c>
      <c r="I24" s="1" t="s">
        <v>184</v>
      </c>
      <c r="J24" s="4" t="s">
        <v>161</v>
      </c>
      <c r="K24" s="4">
        <v>998.25</v>
      </c>
      <c r="L24" s="7" t="s">
        <v>185</v>
      </c>
      <c r="M24" s="11" t="s">
        <v>186</v>
      </c>
      <c r="N24" s="9" t="s">
        <v>187</v>
      </c>
      <c r="O24" s="1" t="s">
        <v>196</v>
      </c>
    </row>
    <row r="25" spans="1:15" ht="190.05" customHeight="1">
      <c r="A25" s="6">
        <v>22</v>
      </c>
      <c r="B25" s="1" t="s">
        <v>188</v>
      </c>
      <c r="C25" s="5" t="s">
        <v>189</v>
      </c>
      <c r="D25" s="6" t="s">
        <v>164</v>
      </c>
      <c r="E25" s="6" t="s">
        <v>190</v>
      </c>
      <c r="F25" s="4" t="s">
        <v>455</v>
      </c>
      <c r="G25" s="4" t="s">
        <v>191</v>
      </c>
      <c r="H25" s="4" t="s">
        <v>481</v>
      </c>
      <c r="I25" s="1" t="s">
        <v>192</v>
      </c>
      <c r="J25" s="4" t="s">
        <v>161</v>
      </c>
      <c r="K25" s="4">
        <v>3587.9</v>
      </c>
      <c r="L25" s="7" t="s">
        <v>193</v>
      </c>
      <c r="M25" s="11" t="s">
        <v>194</v>
      </c>
      <c r="N25" s="9" t="s">
        <v>195</v>
      </c>
      <c r="O25" s="1" t="s">
        <v>196</v>
      </c>
    </row>
    <row r="26" spans="1:15" ht="190.05" customHeight="1">
      <c r="A26" s="6">
        <v>23</v>
      </c>
      <c r="B26" s="1" t="s">
        <v>197</v>
      </c>
      <c r="C26" s="5" t="s">
        <v>198</v>
      </c>
      <c r="D26" s="6" t="s">
        <v>199</v>
      </c>
      <c r="E26" s="6" t="s">
        <v>158</v>
      </c>
      <c r="F26" s="4" t="s">
        <v>454</v>
      </c>
      <c r="G26" s="4" t="s">
        <v>200</v>
      </c>
      <c r="H26" s="4" t="s">
        <v>482</v>
      </c>
      <c r="I26" s="1" t="s">
        <v>201</v>
      </c>
      <c r="J26" s="4" t="s">
        <v>161</v>
      </c>
      <c r="K26" s="4">
        <v>293.89</v>
      </c>
      <c r="L26" s="7" t="s">
        <v>16</v>
      </c>
      <c r="M26" s="11" t="s">
        <v>202</v>
      </c>
      <c r="N26" s="9" t="s">
        <v>187</v>
      </c>
      <c r="O26" s="1" t="s">
        <v>196</v>
      </c>
    </row>
    <row r="27" spans="1:15" ht="190.05" customHeight="1">
      <c r="A27" s="6">
        <v>24</v>
      </c>
      <c r="B27" s="1" t="s">
        <v>203</v>
      </c>
      <c r="C27" s="5" t="s">
        <v>204</v>
      </c>
      <c r="D27" s="6" t="s">
        <v>205</v>
      </c>
      <c r="E27" s="6" t="s">
        <v>165</v>
      </c>
      <c r="F27" s="4" t="s">
        <v>206</v>
      </c>
      <c r="G27" s="4" t="s">
        <v>167</v>
      </c>
      <c r="H27" s="4" t="s">
        <v>207</v>
      </c>
      <c r="I27" s="1" t="s">
        <v>208</v>
      </c>
      <c r="J27" s="4" t="s">
        <v>161</v>
      </c>
      <c r="K27" s="4">
        <v>1393.49</v>
      </c>
      <c r="L27" s="7" t="s">
        <v>16</v>
      </c>
      <c r="M27" s="11" t="s">
        <v>209</v>
      </c>
      <c r="N27" s="9" t="s">
        <v>187</v>
      </c>
      <c r="O27" s="1" t="s">
        <v>196</v>
      </c>
    </row>
    <row r="28" spans="1:15" ht="190.05" customHeight="1">
      <c r="A28" s="6">
        <v>25</v>
      </c>
      <c r="B28" s="1" t="s">
        <v>210</v>
      </c>
      <c r="C28" s="5" t="s">
        <v>211</v>
      </c>
      <c r="D28" s="6" t="s">
        <v>212</v>
      </c>
      <c r="E28" s="6" t="s">
        <v>213</v>
      </c>
      <c r="F28" s="4" t="s">
        <v>214</v>
      </c>
      <c r="G28" s="4" t="s">
        <v>128</v>
      </c>
      <c r="H28" s="4" t="s">
        <v>484</v>
      </c>
      <c r="I28" s="1" t="s">
        <v>215</v>
      </c>
      <c r="J28" s="4" t="s">
        <v>216</v>
      </c>
      <c r="K28" s="4">
        <v>349.71</v>
      </c>
      <c r="L28" s="7" t="s">
        <v>16</v>
      </c>
      <c r="M28" s="11"/>
      <c r="N28" s="9"/>
      <c r="O28" s="1" t="s">
        <v>196</v>
      </c>
    </row>
    <row r="29" spans="1:15" ht="190.05" customHeight="1">
      <c r="A29" s="6">
        <v>26</v>
      </c>
      <c r="B29" s="1" t="s">
        <v>217</v>
      </c>
      <c r="C29" s="5" t="s">
        <v>218</v>
      </c>
      <c r="D29" s="6" t="s">
        <v>205</v>
      </c>
      <c r="E29" s="6" t="s">
        <v>165</v>
      </c>
      <c r="F29" s="4" t="s">
        <v>457</v>
      </c>
      <c r="G29" s="4" t="s">
        <v>145</v>
      </c>
      <c r="H29" s="4" t="s">
        <v>219</v>
      </c>
      <c r="I29" s="1" t="s">
        <v>220</v>
      </c>
      <c r="J29" s="4" t="s">
        <v>161</v>
      </c>
      <c r="K29" s="4">
        <v>608.02</v>
      </c>
      <c r="L29" s="7" t="s">
        <v>16</v>
      </c>
      <c r="M29" s="11"/>
      <c r="N29" s="9"/>
      <c r="O29" s="1" t="s">
        <v>196</v>
      </c>
    </row>
    <row r="30" spans="1:15" ht="190.05" customHeight="1">
      <c r="A30" s="6">
        <v>27</v>
      </c>
      <c r="B30" s="1" t="s">
        <v>221</v>
      </c>
      <c r="C30" s="5" t="s">
        <v>222</v>
      </c>
      <c r="D30" s="6" t="s">
        <v>199</v>
      </c>
      <c r="E30" s="6" t="s">
        <v>158</v>
      </c>
      <c r="F30" s="4" t="s">
        <v>223</v>
      </c>
      <c r="G30" s="4" t="s">
        <v>23</v>
      </c>
      <c r="H30" s="4" t="s">
        <v>483</v>
      </c>
      <c r="I30" s="1" t="s">
        <v>224</v>
      </c>
      <c r="J30" s="4" t="s">
        <v>161</v>
      </c>
      <c r="K30" s="4">
        <v>164.93</v>
      </c>
      <c r="L30" s="10" t="s">
        <v>225</v>
      </c>
      <c r="M30" s="11"/>
      <c r="N30" s="9"/>
      <c r="O30" s="1"/>
    </row>
    <row r="31" spans="1:15" ht="190.05" customHeight="1">
      <c r="A31" s="6">
        <v>28</v>
      </c>
      <c r="B31" s="4" t="s">
        <v>265</v>
      </c>
      <c r="C31" s="5" t="s">
        <v>226</v>
      </c>
      <c r="D31" s="6" t="s">
        <v>199</v>
      </c>
      <c r="E31" s="6" t="s">
        <v>227</v>
      </c>
      <c r="F31" s="4" t="s">
        <v>458</v>
      </c>
      <c r="G31" s="6" t="s">
        <v>266</v>
      </c>
      <c r="H31" s="4" t="s">
        <v>485</v>
      </c>
      <c r="I31" s="1" t="s">
        <v>267</v>
      </c>
      <c r="J31" s="4" t="s">
        <v>228</v>
      </c>
      <c r="K31" s="4">
        <v>100</v>
      </c>
      <c r="L31" s="7" t="s">
        <v>60</v>
      </c>
      <c r="M31" s="8" t="s">
        <v>229</v>
      </c>
      <c r="N31" s="9" t="s">
        <v>62</v>
      </c>
      <c r="O31" s="1" t="s">
        <v>230</v>
      </c>
    </row>
    <row r="32" spans="1:15" ht="190.05" customHeight="1">
      <c r="A32" s="6">
        <v>29</v>
      </c>
      <c r="B32" s="4" t="s">
        <v>231</v>
      </c>
      <c r="C32" s="5" t="s">
        <v>232</v>
      </c>
      <c r="D32" s="6" t="s">
        <v>233</v>
      </c>
      <c r="E32" s="6" t="s">
        <v>234</v>
      </c>
      <c r="F32" s="4" t="s">
        <v>235</v>
      </c>
      <c r="G32" s="4" t="s">
        <v>268</v>
      </c>
      <c r="H32" s="4" t="s">
        <v>486</v>
      </c>
      <c r="I32" s="1" t="s">
        <v>269</v>
      </c>
      <c r="J32" s="4" t="s">
        <v>228</v>
      </c>
      <c r="K32" s="4">
        <v>309.7</v>
      </c>
      <c r="L32" s="7" t="s">
        <v>60</v>
      </c>
      <c r="M32" s="8" t="s">
        <v>237</v>
      </c>
      <c r="N32" s="9" t="s">
        <v>62</v>
      </c>
      <c r="O32" s="1" t="s">
        <v>556</v>
      </c>
    </row>
    <row r="33" spans="1:15" ht="190.05" customHeight="1">
      <c r="A33" s="6">
        <v>30</v>
      </c>
      <c r="B33" s="1" t="s">
        <v>270</v>
      </c>
      <c r="C33" s="5" t="s">
        <v>238</v>
      </c>
      <c r="D33" s="6" t="s">
        <v>239</v>
      </c>
      <c r="E33" s="6" t="s">
        <v>234</v>
      </c>
      <c r="F33" s="1" t="s">
        <v>271</v>
      </c>
      <c r="G33" s="4" t="s">
        <v>272</v>
      </c>
      <c r="H33" s="1" t="s">
        <v>487</v>
      </c>
      <c r="I33" s="1" t="s">
        <v>273</v>
      </c>
      <c r="J33" s="4" t="s">
        <v>228</v>
      </c>
      <c r="K33" s="4">
        <v>303.52999999999997</v>
      </c>
      <c r="L33" s="7" t="s">
        <v>60</v>
      </c>
      <c r="M33" s="8" t="s">
        <v>274</v>
      </c>
      <c r="N33" s="9" t="s">
        <v>62</v>
      </c>
      <c r="O33" s="1" t="s">
        <v>196</v>
      </c>
    </row>
    <row r="34" spans="1:15" ht="129.6" customHeight="1">
      <c r="A34" s="6">
        <v>31</v>
      </c>
      <c r="B34" s="4" t="s">
        <v>275</v>
      </c>
      <c r="C34" s="5" t="s">
        <v>240</v>
      </c>
      <c r="D34" s="6" t="s">
        <v>241</v>
      </c>
      <c r="E34" s="6" t="s">
        <v>227</v>
      </c>
      <c r="F34" s="4" t="s">
        <v>276</v>
      </c>
      <c r="G34" s="4" t="s">
        <v>50</v>
      </c>
      <c r="H34" s="1" t="s">
        <v>277</v>
      </c>
      <c r="I34" s="1" t="s">
        <v>278</v>
      </c>
      <c r="J34" s="4" t="s">
        <v>228</v>
      </c>
      <c r="K34" s="4">
        <v>275.17</v>
      </c>
      <c r="L34" s="7" t="s">
        <v>16</v>
      </c>
      <c r="M34" s="8" t="s">
        <v>243</v>
      </c>
      <c r="N34" s="9" t="s">
        <v>62</v>
      </c>
      <c r="O34" s="1" t="s">
        <v>196</v>
      </c>
    </row>
    <row r="35" spans="1:15" ht="125.4" customHeight="1">
      <c r="A35" s="6">
        <v>32</v>
      </c>
      <c r="B35" s="1" t="s">
        <v>244</v>
      </c>
      <c r="C35" s="5" t="s">
        <v>245</v>
      </c>
      <c r="D35" s="6" t="s">
        <v>241</v>
      </c>
      <c r="E35" s="6" t="s">
        <v>234</v>
      </c>
      <c r="F35" s="4" t="s">
        <v>279</v>
      </c>
      <c r="G35" s="4" t="s">
        <v>182</v>
      </c>
      <c r="H35" s="1" t="s">
        <v>280</v>
      </c>
      <c r="I35" s="1" t="s">
        <v>281</v>
      </c>
      <c r="J35" s="4" t="s">
        <v>228</v>
      </c>
      <c r="K35" s="4">
        <v>264.12</v>
      </c>
      <c r="L35" s="7" t="s">
        <v>16</v>
      </c>
      <c r="M35" s="11" t="s">
        <v>282</v>
      </c>
      <c r="N35" s="9" t="s">
        <v>17</v>
      </c>
      <c r="O35" s="1" t="s">
        <v>283</v>
      </c>
    </row>
    <row r="36" spans="1:15" ht="324">
      <c r="A36" s="6">
        <v>33</v>
      </c>
      <c r="B36" s="1" t="s">
        <v>284</v>
      </c>
      <c r="C36" s="5" t="s">
        <v>246</v>
      </c>
      <c r="D36" s="6" t="s">
        <v>241</v>
      </c>
      <c r="E36" s="6" t="s">
        <v>227</v>
      </c>
      <c r="F36" s="4" t="s">
        <v>459</v>
      </c>
      <c r="G36" s="4" t="s">
        <v>285</v>
      </c>
      <c r="H36" s="4" t="s">
        <v>286</v>
      </c>
      <c r="I36" s="1" t="s">
        <v>247</v>
      </c>
      <c r="J36" s="4" t="s">
        <v>287</v>
      </c>
      <c r="K36" s="4">
        <v>702.39</v>
      </c>
      <c r="L36" s="7" t="s">
        <v>16</v>
      </c>
      <c r="M36" s="11" t="s">
        <v>288</v>
      </c>
      <c r="N36" s="9" t="s">
        <v>62</v>
      </c>
      <c r="O36" s="1" t="s">
        <v>289</v>
      </c>
    </row>
    <row r="37" spans="1:15" ht="190.05" customHeight="1">
      <c r="A37" s="6">
        <v>34</v>
      </c>
      <c r="B37" s="1" t="s">
        <v>290</v>
      </c>
      <c r="C37" s="5" t="s">
        <v>248</v>
      </c>
      <c r="D37" s="6" t="s">
        <v>241</v>
      </c>
      <c r="E37" s="6" t="s">
        <v>234</v>
      </c>
      <c r="F37" s="4" t="s">
        <v>291</v>
      </c>
      <c r="G37" s="4" t="s">
        <v>268</v>
      </c>
      <c r="H37" s="4" t="s">
        <v>292</v>
      </c>
      <c r="I37" s="1" t="s">
        <v>293</v>
      </c>
      <c r="J37" s="4" t="s">
        <v>242</v>
      </c>
      <c r="K37" s="4">
        <v>268.54000000000002</v>
      </c>
      <c r="L37" s="7" t="s">
        <v>16</v>
      </c>
      <c r="M37" s="11" t="s">
        <v>294</v>
      </c>
      <c r="N37" s="9" t="s">
        <v>17</v>
      </c>
      <c r="O37" s="1" t="s">
        <v>196</v>
      </c>
    </row>
    <row r="38" spans="1:15" ht="190.05" customHeight="1">
      <c r="A38" s="6">
        <v>35</v>
      </c>
      <c r="B38" s="1" t="s">
        <v>295</v>
      </c>
      <c r="C38" s="5" t="s">
        <v>249</v>
      </c>
      <c r="D38" s="6" t="s">
        <v>252</v>
      </c>
      <c r="E38" s="6" t="s">
        <v>234</v>
      </c>
      <c r="F38" s="4" t="s">
        <v>461</v>
      </c>
      <c r="G38" s="4" t="s">
        <v>296</v>
      </c>
      <c r="H38" s="4" t="s">
        <v>250</v>
      </c>
      <c r="I38" s="1" t="s">
        <v>297</v>
      </c>
      <c r="J38" s="4" t="s">
        <v>287</v>
      </c>
      <c r="K38" s="4"/>
      <c r="L38" s="7" t="s">
        <v>16</v>
      </c>
      <c r="M38" s="11" t="s">
        <v>298</v>
      </c>
      <c r="N38" s="9" t="s">
        <v>17</v>
      </c>
      <c r="O38" s="1" t="s">
        <v>18</v>
      </c>
    </row>
    <row r="39" spans="1:15" ht="190.05" customHeight="1">
      <c r="A39" s="6">
        <v>36</v>
      </c>
      <c r="B39" s="1" t="s">
        <v>299</v>
      </c>
      <c r="C39" s="5" t="s">
        <v>251</v>
      </c>
      <c r="D39" s="6" t="s">
        <v>255</v>
      </c>
      <c r="E39" s="6" t="s">
        <v>234</v>
      </c>
      <c r="F39" s="4" t="s">
        <v>460</v>
      </c>
      <c r="G39" s="4" t="s">
        <v>300</v>
      </c>
      <c r="H39" s="4" t="s">
        <v>253</v>
      </c>
      <c r="I39" s="1" t="s">
        <v>301</v>
      </c>
      <c r="J39" s="4" t="s">
        <v>242</v>
      </c>
      <c r="K39" s="4">
        <v>2806.81</v>
      </c>
      <c r="L39" s="7" t="s">
        <v>60</v>
      </c>
      <c r="M39" s="11" t="s">
        <v>302</v>
      </c>
      <c r="N39" s="9" t="s">
        <v>17</v>
      </c>
      <c r="O39" s="1" t="s">
        <v>555</v>
      </c>
    </row>
    <row r="40" spans="1:15" ht="190.05" customHeight="1">
      <c r="A40" s="6">
        <v>37</v>
      </c>
      <c r="B40" s="1" t="s">
        <v>303</v>
      </c>
      <c r="C40" s="5" t="s">
        <v>254</v>
      </c>
      <c r="D40" s="6" t="s">
        <v>252</v>
      </c>
      <c r="E40" s="6" t="s">
        <v>227</v>
      </c>
      <c r="F40" s="4" t="s">
        <v>462</v>
      </c>
      <c r="G40" s="4" t="s">
        <v>191</v>
      </c>
      <c r="H40" s="4" t="s">
        <v>304</v>
      </c>
      <c r="I40" s="1" t="s">
        <v>305</v>
      </c>
      <c r="J40" s="4" t="s">
        <v>242</v>
      </c>
      <c r="K40" s="4">
        <v>24.59</v>
      </c>
      <c r="L40" s="7" t="s">
        <v>16</v>
      </c>
      <c r="M40" s="11" t="s">
        <v>306</v>
      </c>
      <c r="N40" s="9" t="s">
        <v>17</v>
      </c>
      <c r="O40" s="1" t="s">
        <v>123</v>
      </c>
    </row>
    <row r="41" spans="1:15" ht="190.05" customHeight="1">
      <c r="A41" s="6">
        <v>38</v>
      </c>
      <c r="B41" s="1" t="s">
        <v>307</v>
      </c>
      <c r="C41" s="5" t="s">
        <v>256</v>
      </c>
      <c r="D41" s="6" t="s">
        <v>252</v>
      </c>
      <c r="E41" s="6" t="s">
        <v>234</v>
      </c>
      <c r="F41" s="4" t="s">
        <v>463</v>
      </c>
      <c r="G41" s="4" t="s">
        <v>89</v>
      </c>
      <c r="H41" s="4" t="s">
        <v>308</v>
      </c>
      <c r="I41" s="1" t="s">
        <v>309</v>
      </c>
      <c r="J41" s="4" t="s">
        <v>242</v>
      </c>
      <c r="K41" s="4">
        <v>498.33</v>
      </c>
      <c r="L41" s="7" t="s">
        <v>16</v>
      </c>
      <c r="M41" s="11" t="s">
        <v>257</v>
      </c>
      <c r="N41" s="9" t="s">
        <v>17</v>
      </c>
      <c r="O41" s="1" t="s">
        <v>123</v>
      </c>
    </row>
    <row r="42" spans="1:15" ht="190.05" customHeight="1">
      <c r="A42" s="6">
        <v>39</v>
      </c>
      <c r="B42" s="1" t="s">
        <v>310</v>
      </c>
      <c r="C42" s="5" t="s">
        <v>258</v>
      </c>
      <c r="D42" s="6" t="s">
        <v>252</v>
      </c>
      <c r="E42" s="6" t="s">
        <v>227</v>
      </c>
      <c r="F42" s="4" t="s">
        <v>464</v>
      </c>
      <c r="G42" s="4" t="s">
        <v>23</v>
      </c>
      <c r="H42" s="4" t="s">
        <v>311</v>
      </c>
      <c r="I42" s="1" t="s">
        <v>312</v>
      </c>
      <c r="J42" s="4" t="s">
        <v>242</v>
      </c>
      <c r="K42" s="4"/>
      <c r="L42" s="7" t="s">
        <v>60</v>
      </c>
      <c r="M42" s="11" t="s">
        <v>313</v>
      </c>
      <c r="N42" s="9" t="s">
        <v>17</v>
      </c>
      <c r="O42" s="1" t="s">
        <v>314</v>
      </c>
    </row>
    <row r="43" spans="1:15" ht="190.05" customHeight="1">
      <c r="A43" s="6">
        <v>40</v>
      </c>
      <c r="B43" s="1" t="s">
        <v>315</v>
      </c>
      <c r="C43" s="5" t="s">
        <v>259</v>
      </c>
      <c r="D43" s="6" t="s">
        <v>252</v>
      </c>
      <c r="E43" s="6" t="s">
        <v>227</v>
      </c>
      <c r="F43" s="4" t="s">
        <v>465</v>
      </c>
      <c r="G43" s="4" t="s">
        <v>316</v>
      </c>
      <c r="H43" s="4" t="s">
        <v>317</v>
      </c>
      <c r="I43" s="1" t="s">
        <v>318</v>
      </c>
      <c r="J43" s="4" t="s">
        <v>242</v>
      </c>
      <c r="K43" s="4">
        <v>139.5</v>
      </c>
      <c r="L43" s="10" t="s">
        <v>27</v>
      </c>
      <c r="M43" s="11" t="s">
        <v>319</v>
      </c>
      <c r="N43" s="9"/>
      <c r="O43" s="1"/>
    </row>
    <row r="44" spans="1:15" ht="190.05" customHeight="1">
      <c r="A44" s="6">
        <v>41</v>
      </c>
      <c r="B44" s="1" t="s">
        <v>320</v>
      </c>
      <c r="C44" s="5" t="s">
        <v>261</v>
      </c>
      <c r="D44" s="6" t="s">
        <v>255</v>
      </c>
      <c r="E44" s="6" t="s">
        <v>234</v>
      </c>
      <c r="F44" s="4" t="s">
        <v>321</v>
      </c>
      <c r="G44" s="4" t="s">
        <v>316</v>
      </c>
      <c r="H44" s="4" t="s">
        <v>236</v>
      </c>
      <c r="I44" s="1" t="s">
        <v>322</v>
      </c>
      <c r="J44" s="4" t="s">
        <v>242</v>
      </c>
      <c r="K44" s="4">
        <v>108.9</v>
      </c>
      <c r="L44" s="10" t="s">
        <v>260</v>
      </c>
      <c r="M44" s="11" t="s">
        <v>323</v>
      </c>
      <c r="N44" s="9"/>
      <c r="O44" s="1"/>
    </row>
    <row r="45" spans="1:15" ht="190.05" customHeight="1">
      <c r="A45" s="6">
        <v>42</v>
      </c>
      <c r="B45" s="1" t="s">
        <v>262</v>
      </c>
      <c r="C45" s="5" t="s">
        <v>263</v>
      </c>
      <c r="D45" s="6" t="s">
        <v>252</v>
      </c>
      <c r="E45" s="6" t="s">
        <v>234</v>
      </c>
      <c r="F45" s="4" t="s">
        <v>466</v>
      </c>
      <c r="G45" s="4" t="s">
        <v>324</v>
      </c>
      <c r="H45" s="4" t="s">
        <v>325</v>
      </c>
      <c r="I45" s="1" t="s">
        <v>264</v>
      </c>
      <c r="J45" s="4" t="s">
        <v>287</v>
      </c>
      <c r="K45" s="4"/>
      <c r="L45" s="7" t="s">
        <v>326</v>
      </c>
      <c r="M45" s="11" t="s">
        <v>327</v>
      </c>
      <c r="N45" s="9"/>
      <c r="O45" s="1"/>
    </row>
    <row r="46" spans="1:15" ht="190.05" customHeight="1">
      <c r="A46" s="6">
        <v>43</v>
      </c>
      <c r="B46" s="4" t="s">
        <v>328</v>
      </c>
      <c r="C46" s="5" t="s">
        <v>329</v>
      </c>
      <c r="D46" s="6" t="s">
        <v>330</v>
      </c>
      <c r="E46" s="6" t="s">
        <v>331</v>
      </c>
      <c r="F46" s="4" t="s">
        <v>467</v>
      </c>
      <c r="G46" s="6" t="s">
        <v>167</v>
      </c>
      <c r="H46" s="4" t="s">
        <v>332</v>
      </c>
      <c r="I46" s="1" t="s">
        <v>333</v>
      </c>
      <c r="J46" s="4" t="s">
        <v>334</v>
      </c>
      <c r="K46" s="4">
        <v>167.77</v>
      </c>
      <c r="L46" s="7" t="s">
        <v>16</v>
      </c>
      <c r="M46" s="8" t="s">
        <v>335</v>
      </c>
      <c r="N46" s="9" t="s">
        <v>336</v>
      </c>
      <c r="O46" s="1" t="s">
        <v>123</v>
      </c>
    </row>
    <row r="47" spans="1:15" ht="190.05" customHeight="1">
      <c r="A47" s="6">
        <v>44</v>
      </c>
      <c r="B47" s="4" t="s">
        <v>337</v>
      </c>
      <c r="C47" s="5" t="s">
        <v>338</v>
      </c>
      <c r="D47" s="6" t="s">
        <v>339</v>
      </c>
      <c r="E47" s="6" t="s">
        <v>331</v>
      </c>
      <c r="F47" s="4" t="s">
        <v>340</v>
      </c>
      <c r="G47" s="4" t="s">
        <v>341</v>
      </c>
      <c r="H47" s="4" t="s">
        <v>342</v>
      </c>
      <c r="I47" s="1" t="s">
        <v>343</v>
      </c>
      <c r="J47" s="4" t="s">
        <v>334</v>
      </c>
      <c r="K47" s="4"/>
      <c r="L47" s="7" t="s">
        <v>16</v>
      </c>
      <c r="M47" s="8"/>
      <c r="N47" s="9"/>
      <c r="O47" s="1" t="s">
        <v>123</v>
      </c>
    </row>
    <row r="48" spans="1:15" ht="190.05" customHeight="1">
      <c r="A48" s="6">
        <v>45</v>
      </c>
      <c r="B48" s="1" t="s">
        <v>344</v>
      </c>
      <c r="C48" s="5" t="s">
        <v>345</v>
      </c>
      <c r="D48" s="6" t="s">
        <v>346</v>
      </c>
      <c r="E48" s="6" t="s">
        <v>331</v>
      </c>
      <c r="F48" s="1" t="s">
        <v>347</v>
      </c>
      <c r="G48" s="4" t="s">
        <v>348</v>
      </c>
      <c r="H48" s="4" t="s">
        <v>349</v>
      </c>
      <c r="I48" s="1" t="s">
        <v>350</v>
      </c>
      <c r="J48" s="4" t="s">
        <v>334</v>
      </c>
      <c r="K48" s="4">
        <v>377.41</v>
      </c>
      <c r="L48" s="7" t="s">
        <v>16</v>
      </c>
      <c r="M48" s="8"/>
      <c r="N48" s="9"/>
      <c r="O48" s="1" t="s">
        <v>123</v>
      </c>
    </row>
    <row r="49" spans="1:15" ht="190.05" customHeight="1">
      <c r="A49" s="6">
        <v>46</v>
      </c>
      <c r="B49" s="1" t="s">
        <v>351</v>
      </c>
      <c r="C49" s="5" t="s">
        <v>352</v>
      </c>
      <c r="D49" s="6" t="s">
        <v>353</v>
      </c>
      <c r="E49" s="6" t="s">
        <v>331</v>
      </c>
      <c r="F49" s="1" t="s">
        <v>468</v>
      </c>
      <c r="G49" s="4" t="s">
        <v>354</v>
      </c>
      <c r="H49" s="4" t="s">
        <v>355</v>
      </c>
      <c r="I49" s="1" t="s">
        <v>356</v>
      </c>
      <c r="J49" s="4" t="s">
        <v>334</v>
      </c>
      <c r="K49" s="4">
        <v>278.88</v>
      </c>
      <c r="L49" s="7" t="s">
        <v>16</v>
      </c>
      <c r="M49" s="8" t="s">
        <v>357</v>
      </c>
      <c r="N49" s="9" t="s">
        <v>336</v>
      </c>
      <c r="O49" s="1" t="s">
        <v>123</v>
      </c>
    </row>
    <row r="50" spans="1:15" ht="190.05" customHeight="1">
      <c r="A50" s="6">
        <v>47</v>
      </c>
      <c r="B50" s="1" t="s">
        <v>358</v>
      </c>
      <c r="C50" s="5" t="s">
        <v>359</v>
      </c>
      <c r="D50" s="6" t="s">
        <v>360</v>
      </c>
      <c r="E50" s="6" t="s">
        <v>361</v>
      </c>
      <c r="F50" s="1" t="s">
        <v>362</v>
      </c>
      <c r="G50" s="4" t="s">
        <v>89</v>
      </c>
      <c r="H50" s="4" t="s">
        <v>363</v>
      </c>
      <c r="I50" s="1" t="s">
        <v>364</v>
      </c>
      <c r="J50" s="4" t="s">
        <v>334</v>
      </c>
      <c r="K50" s="4">
        <v>460.83</v>
      </c>
      <c r="L50" s="7" t="s">
        <v>16</v>
      </c>
      <c r="M50" s="8" t="s">
        <v>365</v>
      </c>
      <c r="N50" s="9" t="s">
        <v>17</v>
      </c>
      <c r="O50" s="1" t="s">
        <v>554</v>
      </c>
    </row>
    <row r="51" spans="1:15" ht="190.05" customHeight="1">
      <c r="A51" s="6">
        <v>48</v>
      </c>
      <c r="B51" s="1" t="s">
        <v>366</v>
      </c>
      <c r="C51" s="5" t="s">
        <v>367</v>
      </c>
      <c r="D51" s="6" t="s">
        <v>368</v>
      </c>
      <c r="E51" s="6" t="s">
        <v>331</v>
      </c>
      <c r="F51" s="1" t="s">
        <v>469</v>
      </c>
      <c r="G51" s="4" t="s">
        <v>369</v>
      </c>
      <c r="H51" s="4" t="s">
        <v>370</v>
      </c>
      <c r="I51" s="1" t="s">
        <v>371</v>
      </c>
      <c r="J51" s="4" t="s">
        <v>372</v>
      </c>
      <c r="K51" s="4">
        <v>1122.55</v>
      </c>
      <c r="L51" s="7" t="s">
        <v>373</v>
      </c>
      <c r="M51" s="8" t="s">
        <v>374</v>
      </c>
      <c r="N51" s="9" t="s">
        <v>17</v>
      </c>
      <c r="O51" s="1" t="s">
        <v>123</v>
      </c>
    </row>
    <row r="52" spans="1:15" ht="231.6" customHeight="1">
      <c r="A52" s="6">
        <v>49</v>
      </c>
      <c r="B52" s="1" t="s">
        <v>375</v>
      </c>
      <c r="C52" s="5" t="s">
        <v>376</v>
      </c>
      <c r="D52" s="6" t="s">
        <v>368</v>
      </c>
      <c r="E52" s="6" t="s">
        <v>331</v>
      </c>
      <c r="F52" s="1" t="s">
        <v>377</v>
      </c>
      <c r="G52" s="4" t="s">
        <v>378</v>
      </c>
      <c r="H52" s="4" t="s">
        <v>379</v>
      </c>
      <c r="I52" s="1" t="s">
        <v>380</v>
      </c>
      <c r="J52" s="4" t="s">
        <v>334</v>
      </c>
      <c r="K52" s="4">
        <v>1041.47</v>
      </c>
      <c r="L52" s="7" t="s">
        <v>16</v>
      </c>
      <c r="M52" s="8" t="s">
        <v>381</v>
      </c>
      <c r="N52" s="9" t="s">
        <v>17</v>
      </c>
      <c r="O52" s="1" t="s">
        <v>123</v>
      </c>
    </row>
    <row r="53" spans="1:15" ht="199.95" customHeight="1">
      <c r="A53" s="6">
        <v>50</v>
      </c>
      <c r="B53" s="4" t="s">
        <v>382</v>
      </c>
      <c r="C53" s="5" t="s">
        <v>383</v>
      </c>
      <c r="D53" s="6" t="s">
        <v>368</v>
      </c>
      <c r="E53" s="6" t="s">
        <v>361</v>
      </c>
      <c r="F53" s="4" t="s">
        <v>470</v>
      </c>
      <c r="G53" s="4" t="s">
        <v>384</v>
      </c>
      <c r="H53" s="4" t="s">
        <v>385</v>
      </c>
      <c r="I53" s="1" t="s">
        <v>386</v>
      </c>
      <c r="J53" s="4" t="s">
        <v>334</v>
      </c>
      <c r="K53" s="4">
        <v>533.71</v>
      </c>
      <c r="L53" s="7" t="s">
        <v>16</v>
      </c>
      <c r="M53" s="8" t="s">
        <v>387</v>
      </c>
      <c r="N53" s="9" t="s">
        <v>17</v>
      </c>
      <c r="O53" s="1" t="s">
        <v>123</v>
      </c>
    </row>
    <row r="54" spans="1:15">
      <c r="K54">
        <f>SUM(K4:K53)</f>
        <v>33203.830000000009</v>
      </c>
    </row>
  </sheetData>
  <mergeCells count="2">
    <mergeCell ref="A1:O1"/>
    <mergeCell ref="A2:O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topLeftCell="A8" zoomScale="90" zoomScaleNormal="100" zoomScaleSheetLayoutView="90" workbookViewId="0">
      <selection activeCell="J11" sqref="J11:J12"/>
    </sheetView>
  </sheetViews>
  <sheetFormatPr defaultRowHeight="16.2"/>
  <cols>
    <col min="1" max="1" width="5.5546875" customWidth="1"/>
    <col min="2" max="2" width="10.77734375" customWidth="1"/>
    <col min="3" max="3" width="11.21875" customWidth="1"/>
    <col min="6" max="6" width="9.88671875" customWidth="1"/>
    <col min="7" max="7" width="33.21875" customWidth="1"/>
    <col min="8" max="8" width="9.21875" customWidth="1"/>
    <col min="9" max="9" width="9.88671875" customWidth="1"/>
    <col min="10" max="10" width="11.21875" customWidth="1"/>
    <col min="11" max="11" width="10.21875" customWidth="1"/>
    <col min="12" max="12" width="9.88671875" bestFit="1" customWidth="1"/>
  </cols>
  <sheetData>
    <row r="1" spans="1:12" ht="28.2">
      <c r="A1" s="32" t="s">
        <v>392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6">
      <c r="A2" s="33" t="s">
        <v>393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2.4">
      <c r="A3" s="13" t="s">
        <v>394</v>
      </c>
      <c r="B3" s="13" t="s">
        <v>395</v>
      </c>
      <c r="C3" s="13" t="s">
        <v>396</v>
      </c>
      <c r="D3" s="13" t="s">
        <v>397</v>
      </c>
      <c r="E3" s="13" t="s">
        <v>5</v>
      </c>
      <c r="F3" s="13" t="s">
        <v>398</v>
      </c>
      <c r="G3" s="13" t="s">
        <v>12</v>
      </c>
      <c r="H3" s="13" t="s">
        <v>399</v>
      </c>
      <c r="I3" s="14" t="s">
        <v>400</v>
      </c>
      <c r="J3" s="14" t="s">
        <v>401</v>
      </c>
      <c r="K3" s="1" t="s">
        <v>403</v>
      </c>
      <c r="L3" s="1" t="s">
        <v>405</v>
      </c>
    </row>
    <row r="4" spans="1:12" ht="112.8" customHeight="1">
      <c r="A4" s="31">
        <v>1</v>
      </c>
      <c r="B4" s="31" t="s">
        <v>428</v>
      </c>
      <c r="C4" s="15" t="s">
        <v>406</v>
      </c>
      <c r="D4" s="31" t="s">
        <v>429</v>
      </c>
      <c r="E4" s="31" t="s">
        <v>430</v>
      </c>
      <c r="F4" s="30" t="s">
        <v>445</v>
      </c>
      <c r="G4" s="16" t="s">
        <v>407</v>
      </c>
      <c r="H4" s="17" t="s">
        <v>441</v>
      </c>
      <c r="I4" s="31" t="s">
        <v>408</v>
      </c>
      <c r="J4" s="31" t="s">
        <v>409</v>
      </c>
      <c r="K4" s="30" t="s">
        <v>411</v>
      </c>
      <c r="L4" s="30">
        <f>192.34+63.66+55.96+187.8</f>
        <v>499.76</v>
      </c>
    </row>
    <row r="5" spans="1:12" ht="22.8" customHeight="1">
      <c r="A5" s="31"/>
      <c r="B5" s="31"/>
      <c r="C5" s="15"/>
      <c r="D5" s="31"/>
      <c r="E5" s="31"/>
      <c r="F5" s="30"/>
      <c r="G5" s="17"/>
      <c r="H5" s="17"/>
      <c r="I5" s="31"/>
      <c r="J5" s="31"/>
      <c r="K5" s="30"/>
      <c r="L5" s="30"/>
    </row>
    <row r="6" spans="1:12" ht="112.8" customHeight="1">
      <c r="A6" s="31">
        <v>2</v>
      </c>
      <c r="B6" s="31" t="s">
        <v>412</v>
      </c>
      <c r="C6" s="15" t="s">
        <v>406</v>
      </c>
      <c r="D6" s="31" t="s">
        <v>431</v>
      </c>
      <c r="E6" s="31" t="s">
        <v>432</v>
      </c>
      <c r="F6" s="30" t="s">
        <v>446</v>
      </c>
      <c r="G6" s="16" t="s">
        <v>413</v>
      </c>
      <c r="H6" s="17" t="s">
        <v>442</v>
      </c>
      <c r="I6" s="31" t="s">
        <v>433</v>
      </c>
      <c r="J6" s="31" t="s">
        <v>414</v>
      </c>
      <c r="K6" s="30" t="s">
        <v>410</v>
      </c>
      <c r="L6" s="30">
        <f>243.01+319.05+388.47+97.97+29.67+461.04+23.04+140.47+6.66</f>
        <v>1709.38</v>
      </c>
    </row>
    <row r="7" spans="1:12" ht="22.8" customHeight="1">
      <c r="A7" s="31"/>
      <c r="B7" s="31"/>
      <c r="C7" s="15"/>
      <c r="D7" s="31"/>
      <c r="E7" s="31"/>
      <c r="F7" s="30"/>
      <c r="G7" s="17"/>
      <c r="H7" s="17"/>
      <c r="I7" s="31"/>
      <c r="J7" s="31"/>
      <c r="K7" s="30"/>
      <c r="L7" s="30"/>
    </row>
    <row r="8" spans="1:12" ht="130.05000000000001" customHeight="1">
      <c r="A8" s="18">
        <v>3</v>
      </c>
      <c r="B8" s="18" t="s">
        <v>415</v>
      </c>
      <c r="C8" s="15" t="s">
        <v>434</v>
      </c>
      <c r="D8" s="18" t="s">
        <v>141</v>
      </c>
      <c r="E8" s="18" t="s">
        <v>435</v>
      </c>
      <c r="F8" s="1" t="s">
        <v>447</v>
      </c>
      <c r="G8" s="19" t="s">
        <v>416</v>
      </c>
      <c r="H8" s="17" t="s">
        <v>443</v>
      </c>
      <c r="I8" s="18" t="s">
        <v>408</v>
      </c>
      <c r="J8" s="18" t="s">
        <v>417</v>
      </c>
      <c r="K8" s="17" t="s">
        <v>436</v>
      </c>
      <c r="L8" s="17">
        <v>22.18</v>
      </c>
    </row>
    <row r="9" spans="1:12" ht="147" customHeight="1">
      <c r="A9" s="25">
        <v>4</v>
      </c>
      <c r="B9" s="25" t="s">
        <v>418</v>
      </c>
      <c r="C9" s="15" t="s">
        <v>434</v>
      </c>
      <c r="D9" s="25" t="s">
        <v>23</v>
      </c>
      <c r="E9" s="25" t="s">
        <v>437</v>
      </c>
      <c r="F9" s="30" t="s">
        <v>448</v>
      </c>
      <c r="G9" s="16" t="s">
        <v>419</v>
      </c>
      <c r="H9" s="17" t="s">
        <v>444</v>
      </c>
      <c r="I9" s="25" t="s">
        <v>433</v>
      </c>
      <c r="J9" s="25" t="s">
        <v>420</v>
      </c>
      <c r="K9" s="27" t="s">
        <v>438</v>
      </c>
      <c r="L9" s="27">
        <v>2008.4</v>
      </c>
    </row>
    <row r="10" spans="1:12">
      <c r="A10" s="26"/>
      <c r="B10" s="26"/>
      <c r="C10" s="15"/>
      <c r="D10" s="26"/>
      <c r="E10" s="26"/>
      <c r="F10" s="30"/>
      <c r="G10" s="17"/>
      <c r="H10" s="17"/>
      <c r="I10" s="26"/>
      <c r="J10" s="26"/>
      <c r="K10" s="28"/>
      <c r="L10" s="28"/>
    </row>
    <row r="11" spans="1:12" ht="144.6" customHeight="1">
      <c r="A11" s="25">
        <v>5</v>
      </c>
      <c r="B11" s="25" t="s">
        <v>421</v>
      </c>
      <c r="C11" s="15" t="s">
        <v>422</v>
      </c>
      <c r="D11" s="25" t="s">
        <v>423</v>
      </c>
      <c r="E11" s="27" t="s">
        <v>424</v>
      </c>
      <c r="F11" s="29" t="s">
        <v>449</v>
      </c>
      <c r="G11" s="19" t="s">
        <v>439</v>
      </c>
      <c r="H11" s="17" t="s">
        <v>425</v>
      </c>
      <c r="I11" s="25" t="s">
        <v>426</v>
      </c>
      <c r="J11" s="25" t="s">
        <v>427</v>
      </c>
      <c r="K11" s="27" t="s">
        <v>440</v>
      </c>
      <c r="L11" s="27">
        <f>34.79+330.09</f>
        <v>364.88</v>
      </c>
    </row>
    <row r="12" spans="1:12">
      <c r="A12" s="26"/>
      <c r="B12" s="26"/>
      <c r="C12" s="15"/>
      <c r="D12" s="26"/>
      <c r="E12" s="28"/>
      <c r="F12" s="29"/>
      <c r="G12" s="1"/>
      <c r="H12" s="17"/>
      <c r="I12" s="26"/>
      <c r="J12" s="26"/>
      <c r="K12" s="28"/>
      <c r="L12" s="28"/>
    </row>
    <row r="13" spans="1:12">
      <c r="L13">
        <f>SUM(L4:L12)</f>
        <v>4604.6000000000004</v>
      </c>
    </row>
  </sheetData>
  <mergeCells count="38">
    <mergeCell ref="A1:L1"/>
    <mergeCell ref="A2:L2"/>
    <mergeCell ref="A4:A5"/>
    <mergeCell ref="B4:B5"/>
    <mergeCell ref="D4:D5"/>
    <mergeCell ref="E4:E5"/>
    <mergeCell ref="F4:F5"/>
    <mergeCell ref="I4:I5"/>
    <mergeCell ref="J4:J5"/>
    <mergeCell ref="K4:K5"/>
    <mergeCell ref="L4:L5"/>
    <mergeCell ref="A6:A7"/>
    <mergeCell ref="B6:B7"/>
    <mergeCell ref="D6:D7"/>
    <mergeCell ref="E6:E7"/>
    <mergeCell ref="F6:F7"/>
    <mergeCell ref="I6:I7"/>
    <mergeCell ref="J6:J7"/>
    <mergeCell ref="K6:K7"/>
    <mergeCell ref="L6:L7"/>
    <mergeCell ref="I11:I12"/>
    <mergeCell ref="J11:J12"/>
    <mergeCell ref="I9:I10"/>
    <mergeCell ref="K11:K12"/>
    <mergeCell ref="L11:L12"/>
    <mergeCell ref="J9:J10"/>
    <mergeCell ref="K9:K10"/>
    <mergeCell ref="L9:L10"/>
    <mergeCell ref="A9:A10"/>
    <mergeCell ref="B9:B10"/>
    <mergeCell ref="D9:D10"/>
    <mergeCell ref="E9:E10"/>
    <mergeCell ref="F9:F10"/>
    <mergeCell ref="A11:A12"/>
    <mergeCell ref="B11:B12"/>
    <mergeCell ref="D11:D12"/>
    <mergeCell ref="E11:E12"/>
    <mergeCell ref="F11:F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topLeftCell="A26" zoomScaleNormal="100" zoomScaleSheetLayoutView="100" workbookViewId="0">
      <selection activeCell="K8" sqref="K8"/>
    </sheetView>
  </sheetViews>
  <sheetFormatPr defaultRowHeight="16.2"/>
  <cols>
    <col min="1" max="1" width="6.33203125" customWidth="1"/>
    <col min="2" max="2" width="10.6640625" customWidth="1"/>
    <col min="5" max="5" width="9.88671875" customWidth="1"/>
    <col min="6" max="6" width="21" customWidth="1"/>
    <col min="8" max="8" width="9.21875" customWidth="1"/>
    <col min="9" max="9" width="10" customWidth="1"/>
    <col min="10" max="10" width="9.5546875" customWidth="1"/>
    <col min="11" max="11" width="10.6640625" customWidth="1"/>
    <col min="12" max="12" width="9.21875" customWidth="1"/>
    <col min="13" max="13" width="11.21875" customWidth="1"/>
    <col min="14" max="14" width="10.21875" customWidth="1"/>
  </cols>
  <sheetData>
    <row r="1" spans="1:16" ht="28.2">
      <c r="A1" s="40" t="s">
        <v>392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2.2">
      <c r="A2" s="42" t="s">
        <v>559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5.4" customHeight="1">
      <c r="A3" s="3" t="s">
        <v>488</v>
      </c>
      <c r="B3" s="3" t="s">
        <v>489</v>
      </c>
      <c r="C3" s="1" t="s">
        <v>490</v>
      </c>
      <c r="D3" s="3" t="s">
        <v>5</v>
      </c>
      <c r="E3" s="3" t="s">
        <v>8</v>
      </c>
      <c r="F3" s="3" t="s">
        <v>491</v>
      </c>
      <c r="G3" s="3" t="s">
        <v>492</v>
      </c>
      <c r="H3" s="3" t="s">
        <v>493</v>
      </c>
      <c r="I3" s="3" t="s">
        <v>494</v>
      </c>
      <c r="J3" s="1" t="s">
        <v>495</v>
      </c>
      <c r="K3" s="20" t="s">
        <v>496</v>
      </c>
      <c r="L3" s="3" t="s">
        <v>497</v>
      </c>
      <c r="M3" s="1" t="s">
        <v>401</v>
      </c>
      <c r="N3" s="1" t="s">
        <v>402</v>
      </c>
      <c r="O3" s="3" t="s">
        <v>404</v>
      </c>
      <c r="P3" s="1" t="s">
        <v>498</v>
      </c>
    </row>
    <row r="4" spans="1:16" ht="165" customHeight="1">
      <c r="A4" s="6">
        <v>1</v>
      </c>
      <c r="B4" s="6" t="s">
        <v>36</v>
      </c>
      <c r="C4" s="4" t="s">
        <v>23</v>
      </c>
      <c r="D4" s="1" t="s">
        <v>30</v>
      </c>
      <c r="E4" s="1" t="s">
        <v>501</v>
      </c>
      <c r="F4" s="22" t="s">
        <v>499</v>
      </c>
      <c r="G4" s="21" t="s">
        <v>500</v>
      </c>
      <c r="H4" s="22"/>
      <c r="I4" s="22"/>
      <c r="J4" s="22"/>
      <c r="K4" s="22"/>
      <c r="L4" s="22"/>
      <c r="M4" s="1" t="s">
        <v>502</v>
      </c>
      <c r="N4" s="1" t="s">
        <v>503</v>
      </c>
      <c r="O4" s="4">
        <v>243.53</v>
      </c>
      <c r="P4" s="4" t="s">
        <v>26</v>
      </c>
    </row>
    <row r="5" spans="1:16" ht="165" customHeight="1">
      <c r="A5" s="6">
        <v>2</v>
      </c>
      <c r="B5" s="6" t="s">
        <v>36</v>
      </c>
      <c r="C5" s="4" t="s">
        <v>89</v>
      </c>
      <c r="D5" s="4" t="s">
        <v>472</v>
      </c>
      <c r="E5" s="1" t="s">
        <v>43</v>
      </c>
      <c r="F5" s="22" t="s">
        <v>499</v>
      </c>
      <c r="G5" s="21" t="s">
        <v>500</v>
      </c>
      <c r="H5" s="22"/>
      <c r="I5" s="22"/>
      <c r="J5" s="22"/>
      <c r="K5" s="22"/>
      <c r="L5" s="22"/>
      <c r="M5" s="1" t="s">
        <v>504</v>
      </c>
      <c r="N5" s="1" t="s">
        <v>505</v>
      </c>
      <c r="O5" s="4">
        <v>241.91</v>
      </c>
      <c r="P5" s="4" t="s">
        <v>26</v>
      </c>
    </row>
    <row r="6" spans="1:16" ht="165" customHeight="1">
      <c r="A6" s="6">
        <v>3</v>
      </c>
      <c r="B6" s="6" t="s">
        <v>14</v>
      </c>
      <c r="C6" s="4" t="s">
        <v>46</v>
      </c>
      <c r="D6" s="4" t="s">
        <v>99</v>
      </c>
      <c r="E6" s="1" t="s">
        <v>506</v>
      </c>
      <c r="F6" s="22" t="s">
        <v>499</v>
      </c>
      <c r="G6" s="21" t="s">
        <v>500</v>
      </c>
      <c r="H6" s="22"/>
      <c r="I6" s="22"/>
      <c r="J6" s="22"/>
      <c r="K6" s="22"/>
      <c r="L6" s="22"/>
      <c r="M6" s="4" t="s">
        <v>507</v>
      </c>
      <c r="N6" s="4" t="s">
        <v>508</v>
      </c>
      <c r="O6" s="4">
        <v>351.54</v>
      </c>
      <c r="P6" s="4" t="s">
        <v>26</v>
      </c>
    </row>
    <row r="7" spans="1:16" ht="190.05" customHeight="1">
      <c r="A7" s="6">
        <v>4</v>
      </c>
      <c r="B7" s="6" t="s">
        <v>107</v>
      </c>
      <c r="C7" s="4" t="s">
        <v>136</v>
      </c>
      <c r="D7" s="4" t="s">
        <v>451</v>
      </c>
      <c r="E7" s="4" t="s">
        <v>137</v>
      </c>
      <c r="F7" s="22" t="s">
        <v>499</v>
      </c>
      <c r="G7" s="21" t="s">
        <v>500</v>
      </c>
      <c r="H7" s="22"/>
      <c r="I7" s="22"/>
      <c r="J7" s="22"/>
      <c r="K7" s="22"/>
      <c r="L7" s="22"/>
      <c r="M7" s="4" t="s">
        <v>558</v>
      </c>
      <c r="N7" s="4" t="s">
        <v>509</v>
      </c>
      <c r="O7" s="4">
        <v>332.58</v>
      </c>
      <c r="P7" s="4" t="s">
        <v>120</v>
      </c>
    </row>
    <row r="8" spans="1:16" ht="190.05" customHeight="1">
      <c r="A8" s="6">
        <v>5</v>
      </c>
      <c r="B8" s="6" t="s">
        <v>107</v>
      </c>
      <c r="C8" s="4" t="s">
        <v>145</v>
      </c>
      <c r="D8" s="4" t="s">
        <v>453</v>
      </c>
      <c r="E8" s="1" t="s">
        <v>146</v>
      </c>
      <c r="F8" s="22" t="s">
        <v>499</v>
      </c>
      <c r="G8" s="21" t="s">
        <v>500</v>
      </c>
      <c r="H8" s="21" t="s">
        <v>500</v>
      </c>
      <c r="I8" s="21" t="s">
        <v>500</v>
      </c>
      <c r="J8" s="22"/>
      <c r="K8" s="22"/>
      <c r="L8" s="22"/>
      <c r="M8" s="4" t="s">
        <v>510</v>
      </c>
      <c r="N8" s="4" t="s">
        <v>511</v>
      </c>
      <c r="O8" s="4">
        <v>817.39</v>
      </c>
      <c r="P8" s="4" t="s">
        <v>120</v>
      </c>
    </row>
    <row r="9" spans="1:16" ht="190.05" customHeight="1">
      <c r="A9" s="6">
        <v>6</v>
      </c>
      <c r="B9" s="6" t="s">
        <v>107</v>
      </c>
      <c r="C9" s="4" t="s">
        <v>152</v>
      </c>
      <c r="D9" s="4" t="s">
        <v>151</v>
      </c>
      <c r="E9" s="1" t="s">
        <v>153</v>
      </c>
      <c r="F9" s="22" t="s">
        <v>499</v>
      </c>
      <c r="G9" s="21" t="s">
        <v>500</v>
      </c>
      <c r="H9" s="21" t="s">
        <v>500</v>
      </c>
      <c r="I9" s="21" t="s">
        <v>500</v>
      </c>
      <c r="J9" s="22"/>
      <c r="K9" s="22"/>
      <c r="L9" s="22"/>
      <c r="M9" s="1" t="s">
        <v>512</v>
      </c>
      <c r="N9" s="1" t="s">
        <v>513</v>
      </c>
      <c r="O9" s="4">
        <v>1974.02</v>
      </c>
      <c r="P9" s="4" t="s">
        <v>120</v>
      </c>
    </row>
    <row r="10" spans="1:16" ht="190.05" customHeight="1">
      <c r="A10" s="6">
        <v>7</v>
      </c>
      <c r="B10" s="6" t="s">
        <v>158</v>
      </c>
      <c r="C10" s="4" t="s">
        <v>145</v>
      </c>
      <c r="D10" s="1" t="s">
        <v>171</v>
      </c>
      <c r="E10" s="1" t="s">
        <v>172</v>
      </c>
      <c r="F10" s="22" t="s">
        <v>499</v>
      </c>
      <c r="G10" s="21" t="s">
        <v>500</v>
      </c>
      <c r="H10" s="22"/>
      <c r="I10" s="22"/>
      <c r="J10" s="22"/>
      <c r="K10" s="22"/>
      <c r="L10" s="22"/>
      <c r="M10" s="1" t="s">
        <v>514</v>
      </c>
      <c r="N10" s="1" t="s">
        <v>515</v>
      </c>
      <c r="O10" s="4">
        <v>495.14</v>
      </c>
      <c r="P10" s="4" t="s">
        <v>161</v>
      </c>
    </row>
    <row r="11" spans="1:16" ht="190.05" customHeight="1">
      <c r="A11" s="6">
        <v>8</v>
      </c>
      <c r="B11" s="6" t="s">
        <v>158</v>
      </c>
      <c r="C11" s="4" t="s">
        <v>145</v>
      </c>
      <c r="D11" s="4" t="s">
        <v>456</v>
      </c>
      <c r="E11" s="4" t="s">
        <v>177</v>
      </c>
      <c r="F11" s="22" t="s">
        <v>499</v>
      </c>
      <c r="G11" s="21" t="s">
        <v>500</v>
      </c>
      <c r="H11" s="21" t="s">
        <v>500</v>
      </c>
      <c r="I11" s="21" t="s">
        <v>500</v>
      </c>
      <c r="J11" s="22"/>
      <c r="K11" s="22"/>
      <c r="L11" s="22"/>
      <c r="M11" s="4" t="s">
        <v>516</v>
      </c>
      <c r="N11" s="4" t="s">
        <v>517</v>
      </c>
      <c r="O11" s="4">
        <v>517.91999999999996</v>
      </c>
      <c r="P11" s="4" t="s">
        <v>161</v>
      </c>
    </row>
    <row r="12" spans="1:16" ht="190.05" customHeight="1">
      <c r="A12" s="6">
        <v>9</v>
      </c>
      <c r="B12" s="6" t="s">
        <v>158</v>
      </c>
      <c r="C12" s="4" t="s">
        <v>152</v>
      </c>
      <c r="D12" s="4" t="s">
        <v>181</v>
      </c>
      <c r="E12" s="1" t="s">
        <v>184</v>
      </c>
      <c r="F12" s="22" t="s">
        <v>499</v>
      </c>
      <c r="G12" s="21" t="s">
        <v>500</v>
      </c>
      <c r="H12" s="21" t="s">
        <v>500</v>
      </c>
      <c r="I12" s="21" t="s">
        <v>500</v>
      </c>
      <c r="J12" s="22"/>
      <c r="K12" s="22"/>
      <c r="L12" s="22"/>
      <c r="M12" s="1" t="s">
        <v>514</v>
      </c>
      <c r="N12" s="1" t="s">
        <v>518</v>
      </c>
      <c r="O12" s="4">
        <v>998.25</v>
      </c>
      <c r="P12" s="4" t="s">
        <v>161</v>
      </c>
    </row>
    <row r="13" spans="1:16" ht="190.05" customHeight="1">
      <c r="A13" s="6">
        <v>10</v>
      </c>
      <c r="B13" s="6" t="s">
        <v>158</v>
      </c>
      <c r="C13" s="4" t="s">
        <v>167</v>
      </c>
      <c r="D13" s="4" t="s">
        <v>206</v>
      </c>
      <c r="E13" s="1" t="s">
        <v>208</v>
      </c>
      <c r="F13" s="22" t="s">
        <v>499</v>
      </c>
      <c r="G13" s="21" t="s">
        <v>500</v>
      </c>
      <c r="H13" s="21" t="s">
        <v>500</v>
      </c>
      <c r="I13" s="21" t="s">
        <v>500</v>
      </c>
      <c r="J13" s="22"/>
      <c r="K13" s="22"/>
      <c r="L13" s="22"/>
      <c r="M13" s="4" t="s">
        <v>514</v>
      </c>
      <c r="N13" s="4" t="s">
        <v>519</v>
      </c>
      <c r="O13" s="4">
        <v>1393.49</v>
      </c>
      <c r="P13" s="4" t="s">
        <v>161</v>
      </c>
    </row>
    <row r="14" spans="1:16" ht="190.05" customHeight="1">
      <c r="A14" s="6">
        <v>11</v>
      </c>
      <c r="B14" s="6" t="s">
        <v>158</v>
      </c>
      <c r="C14" s="4" t="s">
        <v>145</v>
      </c>
      <c r="D14" s="4" t="s">
        <v>457</v>
      </c>
      <c r="E14" s="1" t="s">
        <v>220</v>
      </c>
      <c r="F14" s="22" t="s">
        <v>499</v>
      </c>
      <c r="G14" s="21" t="s">
        <v>500</v>
      </c>
      <c r="H14" s="21" t="s">
        <v>500</v>
      </c>
      <c r="I14" s="21" t="s">
        <v>500</v>
      </c>
      <c r="J14" s="22"/>
      <c r="K14" s="22"/>
      <c r="L14" s="22"/>
      <c r="M14" s="4" t="s">
        <v>520</v>
      </c>
      <c r="N14" s="4" t="s">
        <v>521</v>
      </c>
      <c r="O14" s="4">
        <v>608.02</v>
      </c>
      <c r="P14" s="4" t="s">
        <v>161</v>
      </c>
    </row>
    <row r="15" spans="1:16" ht="190.05" customHeight="1">
      <c r="A15" s="6">
        <v>12</v>
      </c>
      <c r="B15" s="6" t="s">
        <v>227</v>
      </c>
      <c r="C15" s="4" t="s">
        <v>145</v>
      </c>
      <c r="D15" s="4" t="s">
        <v>235</v>
      </c>
      <c r="E15" s="1" t="s">
        <v>269</v>
      </c>
      <c r="F15" s="22" t="s">
        <v>499</v>
      </c>
      <c r="G15" s="21" t="s">
        <v>500</v>
      </c>
      <c r="H15" s="21" t="s">
        <v>500</v>
      </c>
      <c r="I15" s="21" t="s">
        <v>500</v>
      </c>
      <c r="J15" s="22"/>
      <c r="K15" s="22"/>
      <c r="L15" s="22"/>
      <c r="M15" s="4" t="s">
        <v>522</v>
      </c>
      <c r="N15" s="4" t="s">
        <v>523</v>
      </c>
      <c r="O15" s="4">
        <v>309.7</v>
      </c>
      <c r="P15" s="4" t="s">
        <v>228</v>
      </c>
    </row>
    <row r="16" spans="1:16" ht="190.05" customHeight="1">
      <c r="A16" s="6">
        <v>13</v>
      </c>
      <c r="B16" s="6" t="s">
        <v>227</v>
      </c>
      <c r="C16" s="4" t="s">
        <v>272</v>
      </c>
      <c r="D16" s="1" t="s">
        <v>271</v>
      </c>
      <c r="E16" s="1" t="s">
        <v>273</v>
      </c>
      <c r="F16" s="22" t="s">
        <v>499</v>
      </c>
      <c r="G16" s="21" t="s">
        <v>500</v>
      </c>
      <c r="H16" s="22"/>
      <c r="I16" s="22"/>
      <c r="J16" s="22"/>
      <c r="K16" s="22"/>
      <c r="L16" s="22"/>
      <c r="M16" s="1" t="s">
        <v>522</v>
      </c>
      <c r="N16" s="1" t="s">
        <v>524</v>
      </c>
      <c r="O16" s="4">
        <v>303.52999999999997</v>
      </c>
      <c r="P16" s="4" t="s">
        <v>228</v>
      </c>
    </row>
    <row r="17" spans="1:16" ht="190.05" customHeight="1">
      <c r="A17" s="6">
        <v>14</v>
      </c>
      <c r="B17" s="6" t="s">
        <v>227</v>
      </c>
      <c r="C17" s="4" t="s">
        <v>272</v>
      </c>
      <c r="D17" s="4" t="s">
        <v>276</v>
      </c>
      <c r="E17" s="1" t="s">
        <v>278</v>
      </c>
      <c r="F17" s="22" t="s">
        <v>499</v>
      </c>
      <c r="G17" s="21" t="s">
        <v>500</v>
      </c>
      <c r="H17" s="22"/>
      <c r="I17" s="22"/>
      <c r="J17" s="22"/>
      <c r="K17" s="22"/>
      <c r="L17" s="22"/>
      <c r="M17" s="1" t="s">
        <v>525</v>
      </c>
      <c r="N17" s="1" t="s">
        <v>526</v>
      </c>
      <c r="O17" s="4">
        <v>275.17</v>
      </c>
      <c r="P17" s="4" t="s">
        <v>228</v>
      </c>
    </row>
    <row r="18" spans="1:16" ht="190.05" customHeight="1">
      <c r="A18" s="6">
        <v>15</v>
      </c>
      <c r="B18" s="6" t="s">
        <v>227</v>
      </c>
      <c r="C18" s="4" t="s">
        <v>268</v>
      </c>
      <c r="D18" s="4" t="s">
        <v>291</v>
      </c>
      <c r="E18" s="1" t="s">
        <v>293</v>
      </c>
      <c r="F18" s="22" t="s">
        <v>499</v>
      </c>
      <c r="G18" s="21" t="s">
        <v>500</v>
      </c>
      <c r="H18" s="21" t="s">
        <v>500</v>
      </c>
      <c r="I18" s="21" t="s">
        <v>500</v>
      </c>
      <c r="J18" s="22"/>
      <c r="K18" s="22"/>
      <c r="L18" s="22"/>
      <c r="M18" s="4" t="s">
        <v>527</v>
      </c>
      <c r="N18" s="4" t="s">
        <v>523</v>
      </c>
      <c r="O18" s="4">
        <v>268.54000000000002</v>
      </c>
      <c r="P18" s="4" t="s">
        <v>228</v>
      </c>
    </row>
    <row r="19" spans="1:16" ht="190.05" customHeight="1">
      <c r="A19" s="6">
        <v>16</v>
      </c>
      <c r="B19" s="6" t="s">
        <v>227</v>
      </c>
      <c r="C19" s="4" t="s">
        <v>191</v>
      </c>
      <c r="D19" s="4" t="s">
        <v>462</v>
      </c>
      <c r="E19" s="1" t="s">
        <v>305</v>
      </c>
      <c r="F19" s="22" t="s">
        <v>499</v>
      </c>
      <c r="G19" s="22"/>
      <c r="H19" s="21" t="s">
        <v>500</v>
      </c>
      <c r="I19" s="21" t="s">
        <v>500</v>
      </c>
      <c r="J19" s="22"/>
      <c r="K19" s="22"/>
      <c r="L19" s="22"/>
      <c r="M19" s="4" t="s">
        <v>528</v>
      </c>
      <c r="N19" s="4" t="s">
        <v>529</v>
      </c>
      <c r="O19" s="4">
        <v>24.59</v>
      </c>
      <c r="P19" s="4" t="s">
        <v>228</v>
      </c>
    </row>
    <row r="20" spans="1:16" ht="190.05" customHeight="1">
      <c r="A20" s="6">
        <v>17</v>
      </c>
      <c r="B20" s="6" t="s">
        <v>227</v>
      </c>
      <c r="C20" s="4" t="s">
        <v>89</v>
      </c>
      <c r="D20" s="4" t="s">
        <v>463</v>
      </c>
      <c r="E20" s="1" t="s">
        <v>309</v>
      </c>
      <c r="F20" s="22" t="s">
        <v>499</v>
      </c>
      <c r="G20" s="21" t="s">
        <v>500</v>
      </c>
      <c r="H20" s="22"/>
      <c r="I20" s="22"/>
      <c r="J20" s="22"/>
      <c r="K20" s="22"/>
      <c r="L20" s="22"/>
      <c r="M20" s="4" t="s">
        <v>530</v>
      </c>
      <c r="N20" s="4" t="s">
        <v>531</v>
      </c>
      <c r="O20" s="4">
        <v>498.33</v>
      </c>
      <c r="P20" s="4" t="s">
        <v>228</v>
      </c>
    </row>
    <row r="21" spans="1:16" ht="173.4" customHeight="1">
      <c r="A21" s="36">
        <v>18</v>
      </c>
      <c r="B21" s="36" t="s">
        <v>331</v>
      </c>
      <c r="C21" s="34" t="s">
        <v>348</v>
      </c>
      <c r="D21" s="38" t="s">
        <v>347</v>
      </c>
      <c r="E21" s="38" t="s">
        <v>532</v>
      </c>
      <c r="F21" s="8" t="s">
        <v>533</v>
      </c>
      <c r="G21" s="36" t="s">
        <v>535</v>
      </c>
      <c r="H21" s="36" t="s">
        <v>535</v>
      </c>
      <c r="I21" s="36" t="s">
        <v>535</v>
      </c>
      <c r="J21" s="36"/>
      <c r="K21" s="36"/>
      <c r="L21" s="36"/>
      <c r="M21" s="34" t="s">
        <v>536</v>
      </c>
      <c r="N21" s="34" t="s">
        <v>537</v>
      </c>
      <c r="O21" s="36">
        <v>377.41</v>
      </c>
      <c r="P21" s="34" t="s">
        <v>538</v>
      </c>
    </row>
    <row r="22" spans="1:16" ht="23.4" customHeight="1">
      <c r="A22" s="37"/>
      <c r="B22" s="37"/>
      <c r="C22" s="35"/>
      <c r="D22" s="39"/>
      <c r="E22" s="39"/>
      <c r="F22" s="22" t="s">
        <v>534</v>
      </c>
      <c r="G22" s="37"/>
      <c r="H22" s="37"/>
      <c r="I22" s="37"/>
      <c r="J22" s="37"/>
      <c r="K22" s="37"/>
      <c r="L22" s="37"/>
      <c r="M22" s="35"/>
      <c r="N22" s="35"/>
      <c r="O22" s="37"/>
      <c r="P22" s="35"/>
    </row>
    <row r="23" spans="1:16" ht="190.05" customHeight="1">
      <c r="A23" s="6">
        <v>19</v>
      </c>
      <c r="B23" s="6" t="s">
        <v>331</v>
      </c>
      <c r="C23" s="4" t="s">
        <v>167</v>
      </c>
      <c r="D23" s="1" t="s">
        <v>468</v>
      </c>
      <c r="E23" s="1" t="s">
        <v>356</v>
      </c>
      <c r="F23" s="22" t="s">
        <v>499</v>
      </c>
      <c r="G23" s="21" t="s">
        <v>500</v>
      </c>
      <c r="H23" s="22"/>
      <c r="I23" s="22"/>
      <c r="J23" s="22"/>
      <c r="K23" s="22"/>
      <c r="L23" s="22"/>
      <c r="M23" s="4" t="s">
        <v>539</v>
      </c>
      <c r="N23" s="4" t="s">
        <v>540</v>
      </c>
      <c r="O23" s="4">
        <v>278.88</v>
      </c>
      <c r="P23" s="4" t="s">
        <v>538</v>
      </c>
    </row>
    <row r="24" spans="1:16" ht="190.05" customHeight="1">
      <c r="A24" s="6">
        <v>20</v>
      </c>
      <c r="B24" s="6" t="s">
        <v>331</v>
      </c>
      <c r="C24" s="4" t="s">
        <v>89</v>
      </c>
      <c r="D24" s="1" t="s">
        <v>362</v>
      </c>
      <c r="E24" s="1" t="s">
        <v>364</v>
      </c>
      <c r="F24" s="22" t="s">
        <v>499</v>
      </c>
      <c r="G24" s="21" t="s">
        <v>500</v>
      </c>
      <c r="H24" s="21" t="s">
        <v>500</v>
      </c>
      <c r="I24" s="21" t="s">
        <v>500</v>
      </c>
      <c r="J24" s="22"/>
      <c r="K24" s="22"/>
      <c r="L24" s="22"/>
      <c r="M24" s="4" t="s">
        <v>541</v>
      </c>
      <c r="N24" s="4" t="s">
        <v>542</v>
      </c>
      <c r="O24" s="4">
        <v>460.83</v>
      </c>
      <c r="P24" s="4" t="s">
        <v>538</v>
      </c>
    </row>
    <row r="25" spans="1:16" ht="161.4" customHeight="1">
      <c r="A25" s="36">
        <v>21</v>
      </c>
      <c r="B25" s="36" t="s">
        <v>331</v>
      </c>
      <c r="C25" s="34" t="s">
        <v>369</v>
      </c>
      <c r="D25" s="38" t="s">
        <v>543</v>
      </c>
      <c r="E25" s="38" t="s">
        <v>544</v>
      </c>
      <c r="F25" s="8" t="s">
        <v>545</v>
      </c>
      <c r="G25" s="36" t="s">
        <v>535</v>
      </c>
      <c r="H25" s="36" t="s">
        <v>535</v>
      </c>
      <c r="I25" s="36" t="s">
        <v>535</v>
      </c>
      <c r="J25" s="36"/>
      <c r="K25" s="36"/>
      <c r="L25" s="36"/>
      <c r="M25" s="34" t="s">
        <v>546</v>
      </c>
      <c r="N25" s="34" t="s">
        <v>547</v>
      </c>
      <c r="O25" s="36">
        <v>1122.55</v>
      </c>
      <c r="P25" s="34" t="s">
        <v>538</v>
      </c>
    </row>
    <row r="26" spans="1:16" ht="26.4" customHeight="1">
      <c r="A26" s="37"/>
      <c r="B26" s="37"/>
      <c r="C26" s="35"/>
      <c r="D26" s="39"/>
      <c r="E26" s="39"/>
      <c r="F26" s="22" t="s">
        <v>534</v>
      </c>
      <c r="G26" s="37"/>
      <c r="H26" s="37"/>
      <c r="I26" s="37"/>
      <c r="J26" s="37"/>
      <c r="K26" s="37"/>
      <c r="L26" s="37"/>
      <c r="M26" s="35"/>
      <c r="N26" s="35"/>
      <c r="O26" s="37"/>
      <c r="P26" s="35"/>
    </row>
    <row r="27" spans="1:16" ht="190.05" customHeight="1">
      <c r="A27" s="36">
        <v>22</v>
      </c>
      <c r="B27" s="36" t="s">
        <v>331</v>
      </c>
      <c r="C27" s="34" t="s">
        <v>549</v>
      </c>
      <c r="D27" s="38" t="s">
        <v>548</v>
      </c>
      <c r="E27" s="38" t="s">
        <v>550</v>
      </c>
      <c r="F27" s="8" t="s">
        <v>551</v>
      </c>
      <c r="G27" s="36" t="s">
        <v>535</v>
      </c>
      <c r="H27" s="36" t="s">
        <v>535</v>
      </c>
      <c r="I27" s="36" t="s">
        <v>535</v>
      </c>
      <c r="J27" s="36"/>
      <c r="K27" s="36"/>
      <c r="L27" s="36"/>
      <c r="M27" s="34" t="s">
        <v>552</v>
      </c>
      <c r="N27" s="34" t="s">
        <v>553</v>
      </c>
      <c r="O27" s="36">
        <v>1041.47</v>
      </c>
      <c r="P27" s="34" t="s">
        <v>538</v>
      </c>
    </row>
    <row r="28" spans="1:16" ht="24.6" customHeight="1">
      <c r="A28" s="37"/>
      <c r="B28" s="37"/>
      <c r="C28" s="35"/>
      <c r="D28" s="39"/>
      <c r="E28" s="39"/>
      <c r="F28" s="22" t="s">
        <v>534</v>
      </c>
      <c r="G28" s="37"/>
      <c r="H28" s="37"/>
      <c r="I28" s="37"/>
      <c r="J28" s="37"/>
      <c r="K28" s="37"/>
      <c r="L28" s="37"/>
      <c r="M28" s="35"/>
      <c r="N28" s="35"/>
      <c r="O28" s="37"/>
      <c r="P28" s="35"/>
    </row>
    <row r="29" spans="1:16">
      <c r="O29">
        <f>SUM(O4:O28)</f>
        <v>12934.789999999999</v>
      </c>
    </row>
  </sheetData>
  <mergeCells count="47">
    <mergeCell ref="A1:P1"/>
    <mergeCell ref="A2:P2"/>
    <mergeCell ref="A21:A22"/>
    <mergeCell ref="B21:B22"/>
    <mergeCell ref="C21:C22"/>
    <mergeCell ref="D21:D22"/>
    <mergeCell ref="E21:E22"/>
    <mergeCell ref="G21:G22"/>
    <mergeCell ref="H21:H22"/>
    <mergeCell ref="I21:I22"/>
    <mergeCell ref="P21:P22"/>
    <mergeCell ref="M21:M22"/>
    <mergeCell ref="N21:N22"/>
    <mergeCell ref="O21:O22"/>
    <mergeCell ref="A25:A26"/>
    <mergeCell ref="B25:B26"/>
    <mergeCell ref="C25:C26"/>
    <mergeCell ref="D25:D26"/>
    <mergeCell ref="E25:E26"/>
    <mergeCell ref="G25:G26"/>
    <mergeCell ref="H25:H26"/>
    <mergeCell ref="J21:J22"/>
    <mergeCell ref="K21:K22"/>
    <mergeCell ref="L21:L22"/>
    <mergeCell ref="O25:O26"/>
    <mergeCell ref="P25:P26"/>
    <mergeCell ref="B27:B28"/>
    <mergeCell ref="A27:A28"/>
    <mergeCell ref="C27:C28"/>
    <mergeCell ref="D27:D28"/>
    <mergeCell ref="E27:E28"/>
    <mergeCell ref="G27:G28"/>
    <mergeCell ref="H27:H28"/>
    <mergeCell ref="I27:I28"/>
    <mergeCell ref="I25:I26"/>
    <mergeCell ref="J25:J26"/>
    <mergeCell ref="K25:K26"/>
    <mergeCell ref="L25:L26"/>
    <mergeCell ref="M25:M26"/>
    <mergeCell ref="N25:N26"/>
    <mergeCell ref="P27:P28"/>
    <mergeCell ref="J27:J28"/>
    <mergeCell ref="K27:K28"/>
    <mergeCell ref="L27:L28"/>
    <mergeCell ref="M27:M28"/>
    <mergeCell ref="N27:N28"/>
    <mergeCell ref="O27:O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10801建照</vt:lpstr>
      <vt:lpstr>10801室裝</vt:lpstr>
      <vt:lpstr>10801綠建築</vt:lpstr>
      <vt:lpstr>'10801室裝'!Print_Area</vt:lpstr>
      <vt:lpstr>'10801建照'!Print_Area</vt:lpstr>
      <vt:lpstr>'10801綠建築'!Print_Area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2019-01-31T10:14:44Z</cp:lastPrinted>
  <dcterms:created xsi:type="dcterms:W3CDTF">2019-01-31T03:56:28Z</dcterms:created>
  <dcterms:modified xsi:type="dcterms:W3CDTF">2019-02-14T06:40:08Z</dcterms:modified>
</cp:coreProperties>
</file>